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 - 9" sheetId="1" r:id="rId1"/>
  </sheets>
  <externalReferences>
    <externalReference r:id="rId4"/>
  </externalReferences>
  <definedNames>
    <definedName name="_xlnm.Print_Area" localSheetId="0">'2 - 9'!$A$1:$I$47</definedName>
  </definedNames>
  <calcPr fullCalcOnLoad="1"/>
</workbook>
</file>

<file path=xl/sharedStrings.xml><?xml version="1.0" encoding="utf-8"?>
<sst xmlns="http://schemas.openxmlformats.org/spreadsheetml/2006/main" count="88" uniqueCount="52">
  <si>
    <t>جدول (9-2) التكوين الرأسمالي بحسب الأنشطة الاقتصادية وقطاعات الملكية ( عام ــ خاص ) للعام  *2009م  ( بملايين الريالات )</t>
  </si>
  <si>
    <t>Table No. (9-2) Capital Formation by Economic Activity and Proprietary Sector (Public-Private) in Mil. Rials: 2009*</t>
  </si>
  <si>
    <t>البيان</t>
  </si>
  <si>
    <r>
      <t xml:space="preserve">مباني وانشاءات
</t>
    </r>
    <r>
      <rPr>
        <b/>
        <sz val="14"/>
        <rFont val="Arial"/>
        <family val="2"/>
      </rPr>
      <t>Construction&amp; Establishment</t>
    </r>
  </si>
  <si>
    <r>
      <t xml:space="preserve">الات ومعدات
</t>
    </r>
    <r>
      <rPr>
        <b/>
        <sz val="14"/>
        <rFont val="Arial"/>
        <family val="2"/>
      </rPr>
      <t>Equipments &amp; machinery</t>
    </r>
  </si>
  <si>
    <r>
      <t xml:space="preserve">وسائل نقل
</t>
    </r>
    <r>
      <rPr>
        <b/>
        <sz val="14"/>
        <rFont val="Arial"/>
        <family val="2"/>
      </rPr>
      <t>Means of transportation</t>
    </r>
  </si>
  <si>
    <r>
      <t xml:space="preserve">أثــاث وأصول ثابتة أخرى
</t>
    </r>
    <r>
      <rPr>
        <b/>
        <sz val="14"/>
        <rFont val="Arial"/>
        <family val="2"/>
      </rPr>
      <t xml:space="preserve"> Other Fixed Assets and furniture</t>
    </r>
  </si>
  <si>
    <r>
      <t xml:space="preserve">الإجمالي
</t>
    </r>
    <r>
      <rPr>
        <b/>
        <sz val="14"/>
        <rFont val="Arial"/>
        <family val="2"/>
      </rPr>
      <t>Total</t>
    </r>
  </si>
  <si>
    <t>Item</t>
  </si>
  <si>
    <t>الزراعة والغابات والصيد</t>
  </si>
  <si>
    <t>Agriculture, Forestry and hunting</t>
  </si>
  <si>
    <t xml:space="preserve">  - قطــاع عـــام</t>
  </si>
  <si>
    <t>- Public sector</t>
  </si>
  <si>
    <t xml:space="preserve">  - قطــاع خــاص</t>
  </si>
  <si>
    <t xml:space="preserve">- Private sector  </t>
  </si>
  <si>
    <t>الصناعات الاستخراجية</t>
  </si>
  <si>
    <t>Mining and Quarrying</t>
  </si>
  <si>
    <t>الصناعات التحويلية</t>
  </si>
  <si>
    <t>Manufacturing</t>
  </si>
  <si>
    <t xml:space="preserve">الكهرباء والمياه  </t>
  </si>
  <si>
    <t>Electricity and water</t>
  </si>
  <si>
    <t>التشييد والبناء</t>
  </si>
  <si>
    <t>Construction and building</t>
  </si>
  <si>
    <t>تجارة الجملة والتجزئة والمطاعم والفنادق والإصلاح</t>
  </si>
  <si>
    <t>Wholesale and Retail Trade, restaurants, hotels and repairs</t>
  </si>
  <si>
    <t xml:space="preserve">النقل و التخزين و الاتصالات </t>
  </si>
  <si>
    <t>Transport, storage &amp; communications</t>
  </si>
  <si>
    <t>التمويل والتامين</t>
  </si>
  <si>
    <t>Financing and insurance</t>
  </si>
  <si>
    <t>العقارات وخدمات الاعمال</t>
  </si>
  <si>
    <t>Real Estate &amp; Business Services</t>
  </si>
  <si>
    <t xml:space="preserve">الخدمات الشخصية وخدمات المجتمع </t>
  </si>
  <si>
    <t>Community and personal services</t>
  </si>
  <si>
    <t xml:space="preserve">أ_ إجمالي الصناعات </t>
  </si>
  <si>
    <t xml:space="preserve"> A- Total of industries</t>
  </si>
  <si>
    <t>- إجمالي القطــاع العـــام</t>
  </si>
  <si>
    <t xml:space="preserve">- Total public sector </t>
  </si>
  <si>
    <t>- إجمالي القطــاع الخــاص</t>
  </si>
  <si>
    <t xml:space="preserve">- Total private sector </t>
  </si>
  <si>
    <t>ب_ منتجوا الخدمات الحكومية</t>
  </si>
  <si>
    <t>B-Producers of Government Services</t>
  </si>
  <si>
    <t>ج_ القطاع العائلي (خدمات المنازل )</t>
  </si>
  <si>
    <t>C-Household Sector (houses's Services)</t>
  </si>
  <si>
    <t xml:space="preserve">د_ منتجوا الهيئات اللاربحية التى تخدم العائلات </t>
  </si>
  <si>
    <t>D-Producers of Non-profit bodies serving families</t>
  </si>
  <si>
    <t>الإجمالي العام</t>
  </si>
  <si>
    <t>Grand total</t>
  </si>
  <si>
    <t>المصدر الجهاز المركزي للإحصاء ( الحسابات القومية )</t>
  </si>
  <si>
    <t xml:space="preserve"> *بيانات فعلية اولية</t>
  </si>
  <si>
    <t>* Estimated data</t>
  </si>
  <si>
    <t xml:space="preserve">*تم إعادة احتساب التكوين الرأسمالي بحسب الأنشطة الإقتصادية(القطاع الخاص) للأعوام (2008-2013م) وذلك بحسب مساهمتها في الناتج المحلي الإجمالي.                                                                                                                    </t>
  </si>
  <si>
    <t>Capital Formation has been recalculated by economic activity (private sector) for 2008-2013 according to its contribution to GDP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</si>
</sst>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9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29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39" applyFont="1" applyFill="1" applyAlignment="1">
      <alignment horizontal="center" wrapText="1"/>
      <protection/>
    </xf>
    <xf numFmtId="0" fontId="19" fillId="33" borderId="0" xfId="39" applyFont="1" applyFill="1" applyBorder="1" applyAlignment="1">
      <alignment horizontal="center" vertical="center" wrapText="1"/>
      <protection/>
    </xf>
    <xf numFmtId="0" fontId="20" fillId="33" borderId="0" xfId="38" applyFont="1" applyFill="1" applyBorder="1" applyAlignment="1">
      <alignment horizontal="center" vertical="center" wrapText="1"/>
      <protection/>
    </xf>
    <xf numFmtId="0" fontId="21" fillId="33" borderId="0" xfId="38" applyFont="1" applyFill="1" applyBorder="1" applyAlignment="1">
      <alignment horizontal="right" wrapText="1"/>
      <protection/>
    </xf>
    <xf numFmtId="0" fontId="22" fillId="33" borderId="0" xfId="38" applyFont="1" applyFill="1" applyBorder="1" applyAlignment="1">
      <alignment horizontal="center" wrapText="1"/>
      <protection/>
    </xf>
    <xf numFmtId="0" fontId="22" fillId="33" borderId="0" xfId="38" applyFont="1" applyFill="1" applyBorder="1" applyAlignment="1">
      <alignment horizontal="left" wrapText="1"/>
      <protection/>
    </xf>
    <xf numFmtId="49" fontId="22" fillId="34" borderId="10" xfId="39" applyNumberFormat="1" applyFont="1" applyFill="1" applyBorder="1" applyAlignment="1">
      <alignment horizontal="center" vertical="center" wrapText="1"/>
      <protection/>
    </xf>
    <xf numFmtId="0" fontId="22" fillId="34" borderId="11" xfId="39" applyFont="1" applyFill="1" applyBorder="1" applyAlignment="1">
      <alignment horizontal="center" vertical="center" wrapText="1"/>
      <protection/>
    </xf>
    <xf numFmtId="0" fontId="22" fillId="34" borderId="10" xfId="39" applyFont="1" applyFill="1" applyBorder="1" applyAlignment="1">
      <alignment horizontal="center" vertical="center" wrapText="1" readingOrder="2"/>
      <protection/>
    </xf>
    <xf numFmtId="0" fontId="23" fillId="34" borderId="10" xfId="39" applyFont="1" applyFill="1" applyBorder="1" applyAlignment="1">
      <alignment horizontal="center" vertical="center" wrapText="1" readingOrder="2"/>
      <protection/>
    </xf>
    <xf numFmtId="49" fontId="22" fillId="33" borderId="12" xfId="39" applyNumberFormat="1" applyFont="1" applyFill="1" applyBorder="1" applyAlignment="1">
      <alignment horizontal="center" vertical="center" wrapText="1"/>
      <protection/>
    </xf>
    <xf numFmtId="0" fontId="22" fillId="33" borderId="13" xfId="39" applyFont="1" applyFill="1" applyBorder="1" applyAlignment="1">
      <alignment horizontal="center" vertical="center" wrapText="1"/>
      <protection/>
    </xf>
    <xf numFmtId="0" fontId="22" fillId="33" borderId="13" xfId="39" applyFont="1" applyFill="1" applyBorder="1" applyAlignment="1">
      <alignment horizontal="center" vertical="center" wrapText="1" readingOrder="2"/>
      <protection/>
    </xf>
    <xf numFmtId="0" fontId="23" fillId="33" borderId="14" xfId="39" applyFont="1" applyFill="1" applyBorder="1" applyAlignment="1">
      <alignment horizontal="center" vertical="center" wrapText="1" readingOrder="2"/>
      <protection/>
    </xf>
    <xf numFmtId="49" fontId="22" fillId="34" borderId="12" xfId="39" applyNumberFormat="1" applyFont="1" applyFill="1" applyBorder="1" applyAlignment="1">
      <alignment horizontal="right" vertical="center" wrapText="1" indent="1" readingOrder="2"/>
      <protection/>
    </xf>
    <xf numFmtId="3" fontId="22" fillId="34" borderId="11" xfId="39" applyNumberFormat="1" applyFont="1" applyFill="1" applyBorder="1" applyAlignment="1">
      <alignment horizontal="center" vertical="center"/>
      <protection/>
    </xf>
    <xf numFmtId="49" fontId="23" fillId="34" borderId="14" xfId="39" applyNumberFormat="1" applyFont="1" applyFill="1" applyBorder="1" applyAlignment="1">
      <alignment horizontal="left" vertical="center" wrapText="1" indent="1" readingOrder="1"/>
      <protection/>
    </xf>
    <xf numFmtId="49" fontId="22" fillId="33" borderId="12" xfId="39" applyNumberFormat="1" applyFont="1" applyFill="1" applyBorder="1" applyAlignment="1">
      <alignment horizontal="center" vertical="center" wrapText="1" readingOrder="2"/>
      <protection/>
    </xf>
    <xf numFmtId="3" fontId="22" fillId="0" borderId="11" xfId="39" applyNumberFormat="1" applyFont="1" applyFill="1" applyBorder="1" applyAlignment="1">
      <alignment horizontal="center" vertical="center"/>
      <protection/>
    </xf>
    <xf numFmtId="3" fontId="22" fillId="33" borderId="11" xfId="39" applyNumberFormat="1" applyFont="1" applyFill="1" applyBorder="1" applyAlignment="1">
      <alignment horizontal="center" vertical="center"/>
      <protection/>
    </xf>
    <xf numFmtId="49" fontId="23" fillId="0" borderId="14" xfId="39" applyNumberFormat="1" applyFont="1" applyFill="1" applyBorder="1" applyAlignment="1">
      <alignment horizontal="center" vertical="center" wrapText="1" readingOrder="1"/>
      <protection/>
    </xf>
    <xf numFmtId="49" fontId="23" fillId="33" borderId="14" xfId="39" applyNumberFormat="1" applyFont="1" applyFill="1" applyBorder="1" applyAlignment="1">
      <alignment horizontal="center" vertical="center" wrapText="1" readingOrder="1"/>
      <protection/>
    </xf>
    <xf numFmtId="0" fontId="0" fillId="0" borderId="0" xfId="0" applyFont="1" applyAlignment="1">
      <alignment/>
    </xf>
    <xf numFmtId="49" fontId="22" fillId="33" borderId="15" xfId="39" applyNumberFormat="1" applyFont="1" applyFill="1" applyBorder="1" applyAlignment="1">
      <alignment horizontal="center" vertical="center" wrapText="1" readingOrder="2"/>
      <protection/>
    </xf>
    <xf numFmtId="3" fontId="22" fillId="33" borderId="10" xfId="39" applyNumberFormat="1" applyFont="1" applyFill="1" applyBorder="1" applyAlignment="1">
      <alignment horizontal="center" vertical="center"/>
      <protection/>
    </xf>
    <xf numFmtId="49" fontId="23" fillId="33" borderId="16" xfId="39" applyNumberFormat="1" applyFont="1" applyFill="1" applyBorder="1" applyAlignment="1">
      <alignment horizontal="center" vertical="center" wrapText="1" readingOrder="1"/>
      <protection/>
    </xf>
    <xf numFmtId="49" fontId="22" fillId="34" borderId="12" xfId="39" applyNumberFormat="1" applyFont="1" applyFill="1" applyBorder="1" applyAlignment="1">
      <alignment horizontal="right" vertical="center" wrapText="1" readingOrder="2"/>
      <protection/>
    </xf>
    <xf numFmtId="49" fontId="22" fillId="33" borderId="17" xfId="39" applyNumberFormat="1" applyFont="1" applyFill="1" applyBorder="1" applyAlignment="1">
      <alignment horizontal="center" vertical="center" wrapText="1" readingOrder="2"/>
      <protection/>
    </xf>
    <xf numFmtId="3" fontId="22" fillId="33" borderId="18" xfId="39" applyNumberFormat="1" applyFont="1" applyFill="1" applyBorder="1" applyAlignment="1">
      <alignment horizontal="center" vertical="center"/>
      <protection/>
    </xf>
    <xf numFmtId="49" fontId="23" fillId="0" borderId="19" xfId="39" applyNumberFormat="1" applyFont="1" applyFill="1" applyBorder="1" applyAlignment="1">
      <alignment horizontal="center" vertical="center" wrapText="1" readingOrder="1"/>
      <protection/>
    </xf>
    <xf numFmtId="49" fontId="22" fillId="34" borderId="11" xfId="39" applyNumberFormat="1" applyFont="1" applyFill="1" applyBorder="1" applyAlignment="1">
      <alignment horizontal="right" vertical="center" wrapText="1" indent="1" readingOrder="2"/>
      <protection/>
    </xf>
    <xf numFmtId="49" fontId="23" fillId="34" borderId="19" xfId="39" applyNumberFormat="1" applyFont="1" applyFill="1" applyBorder="1" applyAlignment="1">
      <alignment horizontal="left" vertical="center" wrapText="1" indent="1" readingOrder="1"/>
      <protection/>
    </xf>
    <xf numFmtId="49" fontId="46" fillId="35" borderId="20" xfId="39" applyNumberFormat="1" applyFont="1" applyFill="1" applyBorder="1" applyAlignment="1">
      <alignment horizontal="right" vertical="center" wrapText="1" readingOrder="2"/>
      <protection/>
    </xf>
    <xf numFmtId="3" fontId="22" fillId="35" borderId="20" xfId="39" applyNumberFormat="1" applyFont="1" applyFill="1" applyBorder="1" applyAlignment="1">
      <alignment horizontal="center" vertical="center"/>
      <protection/>
    </xf>
    <xf numFmtId="49" fontId="23" fillId="35" borderId="0" xfId="39" applyNumberFormat="1" applyFont="1" applyFill="1" applyBorder="1" applyAlignment="1">
      <alignment horizontal="left" vertical="center" wrapText="1" indent="1" readingOrder="1"/>
      <protection/>
    </xf>
    <xf numFmtId="0" fontId="0" fillId="35" borderId="0" xfId="0" applyFont="1" applyFill="1" applyBorder="1" applyAlignment="1">
      <alignment/>
    </xf>
    <xf numFmtId="0" fontId="23" fillId="33" borderId="0" xfId="39" applyFont="1" applyFill="1" applyBorder="1" applyAlignment="1">
      <alignment horizontal="right" vertical="center" readingOrder="2"/>
      <protection/>
    </xf>
    <xf numFmtId="164" fontId="25" fillId="33" borderId="0" xfId="39" applyNumberFormat="1" applyFont="1" applyFill="1" applyBorder="1" applyAlignment="1">
      <alignment horizontal="left" vertical="center"/>
      <protection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39" applyFont="1" applyFill="1" applyBorder="1" applyAlignment="1">
      <alignment wrapText="1"/>
      <protection/>
    </xf>
    <xf numFmtId="0" fontId="23" fillId="33" borderId="0" xfId="39" applyFont="1" applyFill="1" applyBorder="1" applyAlignment="1">
      <alignment horizontal="right" vertical="center" wrapText="1" readingOrder="2"/>
      <protection/>
    </xf>
    <xf numFmtId="0" fontId="25" fillId="33" borderId="0" xfId="38" applyFont="1" applyFill="1" applyBorder="1" applyAlignment="1">
      <alignment horizontal="left" vertical="top" wrapText="1" readingOrder="1"/>
      <protection/>
    </xf>
    <xf numFmtId="0" fontId="23" fillId="33" borderId="0" xfId="0" applyFont="1" applyFill="1" applyBorder="1" applyAlignment="1">
      <alignment horizontal="center"/>
    </xf>
    <xf numFmtId="0" fontId="18" fillId="33" borderId="0" xfId="39" applyFont="1" applyFill="1" applyBorder="1" applyAlignment="1">
      <alignment wrapText="1"/>
      <protection/>
    </xf>
    <xf numFmtId="0" fontId="18" fillId="33" borderId="0" xfId="39" applyFont="1" applyFill="1" applyBorder="1" applyAlignment="1">
      <alignment horizontal="center" vertical="center" wrapText="1"/>
      <protection/>
    </xf>
    <xf numFmtId="1" fontId="26" fillId="33" borderId="0" xfId="39" applyNumberFormat="1" applyFont="1" applyFill="1" applyBorder="1" applyAlignment="1">
      <alignment horizontal="center" vertical="center" wrapText="1"/>
      <protection/>
    </xf>
    <xf numFmtId="0" fontId="26" fillId="33" borderId="0" xfId="39" applyFont="1" applyFill="1" applyBorder="1" applyAlignment="1">
      <alignment horizontal="center" vertical="center" wrapText="1"/>
      <protection/>
    </xf>
    <xf numFmtId="0" fontId="26" fillId="33" borderId="0" xfId="39" applyFont="1" applyFill="1" applyBorder="1" applyAlignment="1">
      <alignment wrapText="1"/>
      <protection/>
    </xf>
    <xf numFmtId="0" fontId="0" fillId="33" borderId="0" xfId="39" applyFont="1" applyFill="1" applyAlignment="1">
      <alignment wrapText="1"/>
      <protection/>
    </xf>
    <xf numFmtId="0" fontId="18" fillId="33" borderId="0" xfId="39" applyFont="1" applyFill="1" applyAlignment="1">
      <alignment wrapText="1"/>
      <protection/>
    </xf>
    <xf numFmtId="165" fontId="22" fillId="33" borderId="0" xfId="39" applyNumberFormat="1" applyFont="1" applyFill="1" applyAlignment="1">
      <alignment horizontal="center" vertical="center" wrapText="1"/>
      <protection/>
    </xf>
    <xf numFmtId="1" fontId="26" fillId="33" borderId="0" xfId="39" applyNumberFormat="1" applyFont="1" applyFill="1" applyAlignment="1">
      <alignment horizontal="center" vertical="center" wrapText="1"/>
      <protection/>
    </xf>
    <xf numFmtId="0" fontId="18" fillId="33" borderId="0" xfId="39" applyFont="1" applyFill="1" applyAlignment="1">
      <alignment horizontal="center" vertical="center" wrapText="1"/>
      <protection/>
    </xf>
    <xf numFmtId="0" fontId="26" fillId="33" borderId="0" xfId="39" applyFont="1" applyFill="1" applyAlignment="1">
      <alignment horizontal="center" vertical="center" wrapText="1"/>
      <protection/>
    </xf>
    <xf numFmtId="0" fontId="26" fillId="33" borderId="0" xfId="39" applyFont="1" applyFill="1" applyAlignment="1">
      <alignment wrapText="1"/>
      <protection/>
    </xf>
    <xf numFmtId="3" fontId="27" fillId="0" borderId="0" xfId="39" applyNumberFormat="1" applyFont="1" applyAlignment="1">
      <alignment horizontal="center" vertical="center" wrapText="1"/>
      <protection/>
    </xf>
    <xf numFmtId="3" fontId="27" fillId="0" borderId="0" xfId="39" applyNumberFormat="1" applyFont="1" applyAlignment="1">
      <alignment wrapText="1"/>
      <protection/>
    </xf>
    <xf numFmtId="1" fontId="18" fillId="0" borderId="0" xfId="39" applyNumberFormat="1" applyFont="1" applyAlignment="1">
      <alignment horizontal="center" vertical="center" wrapText="1"/>
      <protection/>
    </xf>
    <xf numFmtId="1" fontId="18" fillId="0" borderId="0" xfId="39" applyNumberFormat="1" applyFont="1" applyAlignment="1">
      <alignment wrapText="1"/>
      <protection/>
    </xf>
    <xf numFmtId="0" fontId="0" fillId="0" borderId="0" xfId="39" applyFont="1" applyAlignment="1">
      <alignment wrapText="1"/>
      <protection/>
    </xf>
    <xf numFmtId="0" fontId="18" fillId="0" borderId="0" xfId="39" applyFont="1" applyAlignment="1">
      <alignment wrapText="1"/>
      <protection/>
    </xf>
    <xf numFmtId="0" fontId="18" fillId="0" borderId="0" xfId="39" applyFont="1" applyAlignment="1">
      <alignment horizontal="center" vertical="center" wrapText="1"/>
      <protection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ملف رئيسي_ج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ayma\LOCALS~1\Temp\Rar$DI22.2109\&#1601;&#1589;&#1604;%20&#1575;&#1604;&#1575;&#1587;&#1578;&#1579;&#1605;&#1575;&#1585;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3"/>
  <sheetViews>
    <sheetView rightToLeft="1" tabSelected="1" zoomScale="65" zoomScaleNormal="65" zoomScaleSheetLayoutView="65" zoomScalePageLayoutView="0" workbookViewId="0" topLeftCell="A1">
      <selection activeCell="B2" sqref="B2:H2"/>
    </sheetView>
  </sheetViews>
  <sheetFormatPr defaultColWidth="9.140625" defaultRowHeight="12.75"/>
  <cols>
    <col min="1" max="1" width="8.421875" style="63" customWidth="1"/>
    <col min="2" max="2" width="28.421875" style="64" customWidth="1"/>
    <col min="3" max="6" width="20.421875" style="65" customWidth="1"/>
    <col min="7" max="7" width="18.28125" style="65" customWidth="1"/>
    <col min="8" max="8" width="36.421875" style="64" customWidth="1"/>
    <col min="9" max="9" width="8.00390625" style="1" customWidth="1"/>
    <col min="10" max="34" width="9.140625" style="1" customWidth="1"/>
    <col min="35" max="16384" width="9.140625" style="25" customWidth="1"/>
  </cols>
  <sheetData>
    <row r="1" spans="1:8" ht="66.75" customHeight="1">
      <c r="A1" s="1"/>
      <c r="B1" s="2"/>
      <c r="C1" s="2"/>
      <c r="D1" s="2"/>
      <c r="E1" s="2"/>
      <c r="F1" s="2"/>
      <c r="G1" s="2"/>
      <c r="H1" s="2"/>
    </row>
    <row r="2" spans="1:8" ht="37.5" customHeight="1">
      <c r="A2" s="3"/>
      <c r="B2" s="4" t="s">
        <v>0</v>
      </c>
      <c r="C2" s="4"/>
      <c r="D2" s="4"/>
      <c r="E2" s="4"/>
      <c r="F2" s="4"/>
      <c r="G2" s="4"/>
      <c r="H2" s="4"/>
    </row>
    <row r="3" spans="1:8" ht="51" customHeight="1">
      <c r="A3" s="3"/>
      <c r="B3" s="5" t="s">
        <v>1</v>
      </c>
      <c r="C3" s="5"/>
      <c r="D3" s="5"/>
      <c r="E3" s="5"/>
      <c r="F3" s="5"/>
      <c r="G3" s="5"/>
      <c r="H3" s="5"/>
    </row>
    <row r="4" spans="1:8" ht="12.75" customHeight="1">
      <c r="A4" s="3"/>
      <c r="B4" s="6"/>
      <c r="C4" s="7"/>
      <c r="D4" s="7"/>
      <c r="E4" s="7"/>
      <c r="F4" s="7"/>
      <c r="G4" s="7"/>
      <c r="H4" s="8"/>
    </row>
    <row r="5" spans="1:8" ht="105.75" customHeight="1">
      <c r="A5" s="3"/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2" t="s">
        <v>8</v>
      </c>
    </row>
    <row r="6" spans="1:8" ht="7.5" customHeight="1">
      <c r="A6" s="3"/>
      <c r="B6" s="13"/>
      <c r="C6" s="14"/>
      <c r="D6" s="15"/>
      <c r="E6" s="15"/>
      <c r="F6" s="15"/>
      <c r="G6" s="15"/>
      <c r="H6" s="16"/>
    </row>
    <row r="7" spans="1:8" ht="40.5" customHeight="1">
      <c r="A7" s="3"/>
      <c r="B7" s="17" t="s">
        <v>9</v>
      </c>
      <c r="C7" s="18">
        <f>C8+C9</f>
        <v>101754</v>
      </c>
      <c r="D7" s="18">
        <f>D8+D9</f>
        <v>1489</v>
      </c>
      <c r="E7" s="18">
        <f>E8+E9</f>
        <v>2078</v>
      </c>
      <c r="F7" s="18">
        <f>F8+F9</f>
        <v>36259</v>
      </c>
      <c r="G7" s="18">
        <f>G8+G9</f>
        <v>141580</v>
      </c>
      <c r="H7" s="19" t="s">
        <v>10</v>
      </c>
    </row>
    <row r="8" spans="1:8" ht="24" customHeight="1">
      <c r="A8" s="3"/>
      <c r="B8" s="20" t="s">
        <v>11</v>
      </c>
      <c r="C8" s="21">
        <v>630</v>
      </c>
      <c r="D8" s="22">
        <v>90</v>
      </c>
      <c r="E8" s="22">
        <v>0</v>
      </c>
      <c r="F8" s="22">
        <v>615</v>
      </c>
      <c r="G8" s="21">
        <f>SUM(C8:F8)</f>
        <v>1335</v>
      </c>
      <c r="H8" s="23" t="s">
        <v>12</v>
      </c>
    </row>
    <row r="9" spans="1:8" ht="24" customHeight="1">
      <c r="A9" s="3"/>
      <c r="B9" s="20" t="s">
        <v>13</v>
      </c>
      <c r="C9" s="22">
        <v>101124</v>
      </c>
      <c r="D9" s="22">
        <v>1399</v>
      </c>
      <c r="E9" s="22">
        <v>2078</v>
      </c>
      <c r="F9" s="22">
        <v>35644</v>
      </c>
      <c r="G9" s="21">
        <f>SUM(C9:F9)</f>
        <v>140245</v>
      </c>
      <c r="H9" s="24" t="s">
        <v>14</v>
      </c>
    </row>
    <row r="10" spans="1:8" ht="34.5" customHeight="1">
      <c r="A10" s="3"/>
      <c r="B10" s="17" t="s">
        <v>15</v>
      </c>
      <c r="C10" s="18">
        <f>C11+C12</f>
        <v>1554</v>
      </c>
      <c r="D10" s="18">
        <f>D11+D12</f>
        <v>260</v>
      </c>
      <c r="E10" s="18">
        <f>E11+E12</f>
        <v>142</v>
      </c>
      <c r="F10" s="18">
        <f>F11+F12</f>
        <v>1964</v>
      </c>
      <c r="G10" s="18">
        <f>G11+G12</f>
        <v>3920</v>
      </c>
      <c r="H10" s="19" t="s">
        <v>16</v>
      </c>
    </row>
    <row r="11" spans="1:8" ht="24" customHeight="1">
      <c r="A11" s="3"/>
      <c r="B11" s="20" t="s">
        <v>11</v>
      </c>
      <c r="C11" s="21">
        <v>218</v>
      </c>
      <c r="D11" s="22">
        <v>129</v>
      </c>
      <c r="E11" s="22">
        <v>14</v>
      </c>
      <c r="F11" s="22">
        <v>574</v>
      </c>
      <c r="G11" s="21">
        <f>SUM(C11:F11)</f>
        <v>935</v>
      </c>
      <c r="H11" s="23" t="s">
        <v>12</v>
      </c>
    </row>
    <row r="12" spans="1:8" ht="24" customHeight="1">
      <c r="A12" s="3"/>
      <c r="B12" s="20" t="s">
        <v>13</v>
      </c>
      <c r="C12" s="22">
        <v>1336</v>
      </c>
      <c r="D12" s="22">
        <v>131</v>
      </c>
      <c r="E12" s="22">
        <v>128</v>
      </c>
      <c r="F12" s="22">
        <v>1390</v>
      </c>
      <c r="G12" s="21">
        <f>SUM(C12:F12)</f>
        <v>2985</v>
      </c>
      <c r="H12" s="24" t="s">
        <v>14</v>
      </c>
    </row>
    <row r="13" spans="1:8" ht="34.5" customHeight="1">
      <c r="A13" s="3"/>
      <c r="B13" s="17" t="s">
        <v>17</v>
      </c>
      <c r="C13" s="18">
        <f>C14+C15</f>
        <v>45977</v>
      </c>
      <c r="D13" s="18">
        <f>D14+D15</f>
        <v>5123</v>
      </c>
      <c r="E13" s="18">
        <f>E14+E15</f>
        <v>5727</v>
      </c>
      <c r="F13" s="18">
        <f>F14+F15</f>
        <v>66045</v>
      </c>
      <c r="G13" s="18">
        <f>G14+G15</f>
        <v>122872</v>
      </c>
      <c r="H13" s="19" t="s">
        <v>18</v>
      </c>
    </row>
    <row r="14" spans="1:8" ht="24" customHeight="1">
      <c r="A14" s="3"/>
      <c r="B14" s="20" t="s">
        <v>11</v>
      </c>
      <c r="C14" s="22">
        <v>1398</v>
      </c>
      <c r="D14" s="22">
        <v>1367</v>
      </c>
      <c r="E14" s="22">
        <v>917</v>
      </c>
      <c r="F14" s="22">
        <v>6134</v>
      </c>
      <c r="G14" s="21">
        <f>SUM(C14:F14)</f>
        <v>9816</v>
      </c>
      <c r="H14" s="23" t="s">
        <v>12</v>
      </c>
    </row>
    <row r="15" spans="1:8" ht="24" customHeight="1">
      <c r="A15" s="3"/>
      <c r="B15" s="20" t="s">
        <v>13</v>
      </c>
      <c r="C15" s="22">
        <v>44579</v>
      </c>
      <c r="D15" s="22">
        <v>3756</v>
      </c>
      <c r="E15" s="22">
        <v>4810</v>
      </c>
      <c r="F15" s="22">
        <v>59911</v>
      </c>
      <c r="G15" s="21">
        <f>SUM(C15:F15)</f>
        <v>113056</v>
      </c>
      <c r="H15" s="24" t="s">
        <v>14</v>
      </c>
    </row>
    <row r="16" spans="1:8" ht="34.5" customHeight="1">
      <c r="A16" s="3"/>
      <c r="B16" s="17" t="s">
        <v>19</v>
      </c>
      <c r="C16" s="18">
        <f>C17+C18</f>
        <v>5328</v>
      </c>
      <c r="D16" s="18">
        <f>D17+D18</f>
        <v>27998</v>
      </c>
      <c r="E16" s="18">
        <f>E17+E18</f>
        <v>1242</v>
      </c>
      <c r="F16" s="18">
        <f>F17+F18</f>
        <v>16530</v>
      </c>
      <c r="G16" s="18">
        <f>G17+G18</f>
        <v>51098</v>
      </c>
      <c r="H16" s="19" t="s">
        <v>20</v>
      </c>
    </row>
    <row r="17" spans="1:8" ht="24" customHeight="1">
      <c r="A17" s="3"/>
      <c r="B17" s="20" t="s">
        <v>11</v>
      </c>
      <c r="C17" s="22">
        <v>4362</v>
      </c>
      <c r="D17" s="22">
        <v>27631</v>
      </c>
      <c r="E17" s="22">
        <v>1005</v>
      </c>
      <c r="F17" s="22">
        <v>14525</v>
      </c>
      <c r="G17" s="21">
        <f>SUM(C17:F17)</f>
        <v>47523</v>
      </c>
      <c r="H17" s="23" t="s">
        <v>12</v>
      </c>
    </row>
    <row r="18" spans="1:8" ht="24" customHeight="1">
      <c r="A18" s="3"/>
      <c r="B18" s="20" t="s">
        <v>13</v>
      </c>
      <c r="C18" s="22">
        <v>966</v>
      </c>
      <c r="D18" s="22">
        <v>367</v>
      </c>
      <c r="E18" s="22">
        <v>237</v>
      </c>
      <c r="F18" s="22">
        <v>2005</v>
      </c>
      <c r="G18" s="21">
        <f>SUM(C18:F18)</f>
        <v>3575</v>
      </c>
      <c r="H18" s="24" t="s">
        <v>14</v>
      </c>
    </row>
    <row r="19" spans="1:8" ht="34.5" customHeight="1">
      <c r="A19" s="3"/>
      <c r="B19" s="17" t="s">
        <v>21</v>
      </c>
      <c r="C19" s="18">
        <f>C20+C21</f>
        <v>11399</v>
      </c>
      <c r="D19" s="18">
        <f>D20+D21</f>
        <v>5953</v>
      </c>
      <c r="E19" s="18">
        <f>E20+E21</f>
        <v>2654</v>
      </c>
      <c r="F19" s="18">
        <f>F20+F21</f>
        <v>25675</v>
      </c>
      <c r="G19" s="18">
        <f>G20+G21</f>
        <v>45681</v>
      </c>
      <c r="H19" s="19" t="s">
        <v>22</v>
      </c>
    </row>
    <row r="20" spans="1:8" ht="24" customHeight="1">
      <c r="A20" s="3"/>
      <c r="B20" s="20" t="s">
        <v>11</v>
      </c>
      <c r="C20" s="21">
        <v>4454</v>
      </c>
      <c r="D20" s="21">
        <v>2849</v>
      </c>
      <c r="E20" s="22">
        <v>87</v>
      </c>
      <c r="F20" s="22">
        <v>122</v>
      </c>
      <c r="G20" s="21">
        <f>SUM(C20:F20)</f>
        <v>7512</v>
      </c>
      <c r="H20" s="23" t="s">
        <v>12</v>
      </c>
    </row>
    <row r="21" spans="1:8" ht="24" customHeight="1">
      <c r="A21" s="3"/>
      <c r="B21" s="20" t="s">
        <v>13</v>
      </c>
      <c r="C21" s="21">
        <v>6945</v>
      </c>
      <c r="D21" s="21">
        <v>3104</v>
      </c>
      <c r="E21" s="22">
        <v>2567</v>
      </c>
      <c r="F21" s="22">
        <v>25553</v>
      </c>
      <c r="G21" s="21">
        <f>SUM(C21:F21)</f>
        <v>38169</v>
      </c>
      <c r="H21" s="24" t="s">
        <v>14</v>
      </c>
    </row>
    <row r="22" spans="1:8" ht="57" customHeight="1">
      <c r="A22" s="3"/>
      <c r="B22" s="17" t="s">
        <v>23</v>
      </c>
      <c r="C22" s="18">
        <f>C23+C24</f>
        <v>152235</v>
      </c>
      <c r="D22" s="18">
        <f>D23+D24</f>
        <v>5482</v>
      </c>
      <c r="E22" s="18">
        <f>E23+E24</f>
        <v>10710</v>
      </c>
      <c r="F22" s="18">
        <f>F23+F24</f>
        <v>43664</v>
      </c>
      <c r="G22" s="18">
        <f>G23+G24</f>
        <v>212091</v>
      </c>
      <c r="H22" s="19" t="s">
        <v>24</v>
      </c>
    </row>
    <row r="23" spans="1:8" ht="24" customHeight="1">
      <c r="A23" s="3"/>
      <c r="B23" s="20" t="s">
        <v>11</v>
      </c>
      <c r="C23" s="22">
        <v>2427</v>
      </c>
      <c r="D23" s="22">
        <v>406</v>
      </c>
      <c r="E23" s="22">
        <v>760</v>
      </c>
      <c r="F23" s="22">
        <v>346</v>
      </c>
      <c r="G23" s="21">
        <f>SUM(C23:F23)</f>
        <v>3939</v>
      </c>
      <c r="H23" s="23" t="s">
        <v>12</v>
      </c>
    </row>
    <row r="24" spans="1:8" ht="24" customHeight="1">
      <c r="A24" s="3"/>
      <c r="B24" s="20" t="s">
        <v>13</v>
      </c>
      <c r="C24" s="22">
        <v>149808</v>
      </c>
      <c r="D24" s="22">
        <v>5076</v>
      </c>
      <c r="E24" s="22">
        <v>9950</v>
      </c>
      <c r="F24" s="22">
        <v>43318</v>
      </c>
      <c r="G24" s="21">
        <f>SUM(C24:F24)</f>
        <v>208152</v>
      </c>
      <c r="H24" s="24" t="s">
        <v>14</v>
      </c>
    </row>
    <row r="25" spans="1:8" ht="40.5" customHeight="1">
      <c r="A25" s="3"/>
      <c r="B25" s="17" t="s">
        <v>25</v>
      </c>
      <c r="C25" s="18">
        <f>C26+C27</f>
        <v>83541</v>
      </c>
      <c r="D25" s="18">
        <f>D26+D27</f>
        <v>12921</v>
      </c>
      <c r="E25" s="18">
        <f>E26+E27</f>
        <v>3706</v>
      </c>
      <c r="F25" s="18">
        <f>F26+F27</f>
        <v>46655</v>
      </c>
      <c r="G25" s="18">
        <f>G26+G27</f>
        <v>146823</v>
      </c>
      <c r="H25" s="19" t="s">
        <v>26</v>
      </c>
    </row>
    <row r="26" spans="1:8" ht="24" customHeight="1">
      <c r="A26" s="3"/>
      <c r="B26" s="20" t="s">
        <v>11</v>
      </c>
      <c r="C26" s="22">
        <v>3570</v>
      </c>
      <c r="D26" s="22">
        <v>10219</v>
      </c>
      <c r="E26" s="22">
        <v>211</v>
      </c>
      <c r="F26" s="22">
        <v>1841</v>
      </c>
      <c r="G26" s="21">
        <f>SUM(C26:F26)</f>
        <v>15841</v>
      </c>
      <c r="H26" s="23" t="s">
        <v>12</v>
      </c>
    </row>
    <row r="27" spans="1:8" ht="24" customHeight="1">
      <c r="A27" s="3"/>
      <c r="B27" s="20" t="s">
        <v>13</v>
      </c>
      <c r="C27" s="22">
        <v>79971</v>
      </c>
      <c r="D27" s="22">
        <v>2702</v>
      </c>
      <c r="E27" s="22">
        <v>3495</v>
      </c>
      <c r="F27" s="22">
        <v>44814</v>
      </c>
      <c r="G27" s="21">
        <f>SUM(C27:F27)</f>
        <v>130982</v>
      </c>
      <c r="H27" s="24" t="s">
        <v>14</v>
      </c>
    </row>
    <row r="28" spans="1:8" ht="34.5" customHeight="1">
      <c r="A28" s="3"/>
      <c r="B28" s="17" t="s">
        <v>27</v>
      </c>
      <c r="C28" s="18">
        <f>C29+C30</f>
        <v>4036</v>
      </c>
      <c r="D28" s="18">
        <f>D29+D30</f>
        <v>1570</v>
      </c>
      <c r="E28" s="18">
        <f>E29+E30</f>
        <v>1462</v>
      </c>
      <c r="F28" s="18">
        <f>F29+F30</f>
        <v>17548</v>
      </c>
      <c r="G28" s="18">
        <f>G29+G30</f>
        <v>24616</v>
      </c>
      <c r="H28" s="19" t="s">
        <v>28</v>
      </c>
    </row>
    <row r="29" spans="1:8" ht="24" customHeight="1">
      <c r="A29" s="3"/>
      <c r="B29" s="20" t="s">
        <v>11</v>
      </c>
      <c r="C29" s="22">
        <v>380</v>
      </c>
      <c r="D29" s="22">
        <v>241</v>
      </c>
      <c r="E29" s="22">
        <v>165</v>
      </c>
      <c r="F29" s="22">
        <v>1330</v>
      </c>
      <c r="G29" s="21">
        <f>SUM(C29:F29)</f>
        <v>2116</v>
      </c>
      <c r="H29" s="23" t="s">
        <v>12</v>
      </c>
    </row>
    <row r="30" spans="1:8" ht="24" customHeight="1">
      <c r="A30" s="3"/>
      <c r="B30" s="20" t="s">
        <v>13</v>
      </c>
      <c r="C30" s="22">
        <v>3656</v>
      </c>
      <c r="D30" s="22">
        <v>1329</v>
      </c>
      <c r="E30" s="22">
        <v>1297</v>
      </c>
      <c r="F30" s="22">
        <v>16218</v>
      </c>
      <c r="G30" s="21">
        <f>SUM(C30:F30)</f>
        <v>22500</v>
      </c>
      <c r="H30" s="24" t="s">
        <v>14</v>
      </c>
    </row>
    <row r="31" spans="1:8" ht="40.5" customHeight="1">
      <c r="A31" s="3"/>
      <c r="B31" s="17" t="s">
        <v>29</v>
      </c>
      <c r="C31" s="18">
        <f>C32+C33</f>
        <v>72267</v>
      </c>
      <c r="D31" s="18">
        <f>D32+D33</f>
        <v>445</v>
      </c>
      <c r="E31" s="18">
        <f>E32+E33</f>
        <v>0</v>
      </c>
      <c r="F31" s="18">
        <f>F32+F33</f>
        <v>4284</v>
      </c>
      <c r="G31" s="18">
        <f>G32+G33</f>
        <v>76996</v>
      </c>
      <c r="H31" s="19" t="s">
        <v>30</v>
      </c>
    </row>
    <row r="32" spans="1:8" ht="24" customHeight="1">
      <c r="A32" s="3"/>
      <c r="B32" s="20" t="s">
        <v>11</v>
      </c>
      <c r="C32" s="22">
        <v>0</v>
      </c>
      <c r="D32" s="22">
        <v>0</v>
      </c>
      <c r="E32" s="22">
        <v>0</v>
      </c>
      <c r="F32" s="22">
        <v>0</v>
      </c>
      <c r="G32" s="21">
        <f>SUM(C32:F32)</f>
        <v>0</v>
      </c>
      <c r="H32" s="24" t="s">
        <v>12</v>
      </c>
    </row>
    <row r="33" spans="1:8" ht="24" customHeight="1">
      <c r="A33" s="3"/>
      <c r="B33" s="20" t="s">
        <v>13</v>
      </c>
      <c r="C33" s="22">
        <v>72267</v>
      </c>
      <c r="D33" s="22">
        <v>445</v>
      </c>
      <c r="E33" s="22">
        <v>0</v>
      </c>
      <c r="F33" s="22">
        <v>4284</v>
      </c>
      <c r="G33" s="21">
        <f>SUM(C33:F33)</f>
        <v>76996</v>
      </c>
      <c r="H33" s="24" t="s">
        <v>14</v>
      </c>
    </row>
    <row r="34" spans="1:8" ht="40.5" customHeight="1">
      <c r="A34" s="3"/>
      <c r="B34" s="17" t="s">
        <v>31</v>
      </c>
      <c r="C34" s="18">
        <f>C35+C36</f>
        <v>4090</v>
      </c>
      <c r="D34" s="18">
        <f>D35+D36</f>
        <v>2060</v>
      </c>
      <c r="E34" s="18">
        <f>E35+E36</f>
        <v>1144</v>
      </c>
      <c r="F34" s="18">
        <f>F35+F36</f>
        <v>13651</v>
      </c>
      <c r="G34" s="18">
        <f>G35+G36</f>
        <v>20945</v>
      </c>
      <c r="H34" s="19" t="s">
        <v>32</v>
      </c>
    </row>
    <row r="35" spans="1:8" ht="24" customHeight="1">
      <c r="A35" s="3"/>
      <c r="B35" s="20" t="s">
        <v>11</v>
      </c>
      <c r="C35" s="22">
        <v>399</v>
      </c>
      <c r="D35" s="22">
        <v>699</v>
      </c>
      <c r="E35" s="22">
        <v>0</v>
      </c>
      <c r="F35" s="22">
        <v>1663</v>
      </c>
      <c r="G35" s="21">
        <f>SUM(C35:F35)</f>
        <v>2761</v>
      </c>
      <c r="H35" s="23" t="s">
        <v>12</v>
      </c>
    </row>
    <row r="36" spans="1:8" ht="24" customHeight="1">
      <c r="A36" s="3"/>
      <c r="B36" s="26" t="s">
        <v>13</v>
      </c>
      <c r="C36" s="27">
        <v>3691</v>
      </c>
      <c r="D36" s="27">
        <v>1361</v>
      </c>
      <c r="E36" s="27">
        <v>1144</v>
      </c>
      <c r="F36" s="27">
        <v>11988</v>
      </c>
      <c r="G36" s="21">
        <f>SUM(C36:F36)</f>
        <v>18184</v>
      </c>
      <c r="H36" s="28" t="s">
        <v>14</v>
      </c>
    </row>
    <row r="37" spans="1:8" ht="34.5" customHeight="1">
      <c r="A37" s="3"/>
      <c r="B37" s="29" t="s">
        <v>33</v>
      </c>
      <c r="C37" s="18">
        <f>C38+C39</f>
        <v>482181</v>
      </c>
      <c r="D37" s="18">
        <f>D38+D39</f>
        <v>63301</v>
      </c>
      <c r="E37" s="18">
        <f>E38+E39</f>
        <v>28865</v>
      </c>
      <c r="F37" s="18">
        <f>F38+F39</f>
        <v>272275</v>
      </c>
      <c r="G37" s="18">
        <f>G38+G39</f>
        <v>846622</v>
      </c>
      <c r="H37" s="19" t="s">
        <v>34</v>
      </c>
    </row>
    <row r="38" spans="1:8" ht="24" customHeight="1">
      <c r="A38" s="3"/>
      <c r="B38" s="30" t="s">
        <v>35</v>
      </c>
      <c r="C38" s="31">
        <v>17838</v>
      </c>
      <c r="D38" s="31">
        <v>43631</v>
      </c>
      <c r="E38" s="31">
        <v>3159</v>
      </c>
      <c r="F38" s="31">
        <v>27150</v>
      </c>
      <c r="G38" s="21">
        <f>SUM(C38:F38)</f>
        <v>91778</v>
      </c>
      <c r="H38" s="32" t="s">
        <v>36</v>
      </c>
    </row>
    <row r="39" spans="1:8" ht="24" customHeight="1">
      <c r="A39" s="3"/>
      <c r="B39" s="26" t="s">
        <v>37</v>
      </c>
      <c r="C39" s="22">
        <v>464343</v>
      </c>
      <c r="D39" s="22">
        <v>19670</v>
      </c>
      <c r="E39" s="22">
        <v>25706</v>
      </c>
      <c r="F39" s="22">
        <v>245125</v>
      </c>
      <c r="G39" s="21">
        <f>SUM(C39:F39)</f>
        <v>754844</v>
      </c>
      <c r="H39" s="28" t="s">
        <v>38</v>
      </c>
    </row>
    <row r="40" spans="1:8" ht="40.5" customHeight="1">
      <c r="A40" s="3"/>
      <c r="B40" s="17" t="s">
        <v>39</v>
      </c>
      <c r="C40" s="18">
        <v>206947</v>
      </c>
      <c r="D40" s="18">
        <v>35854</v>
      </c>
      <c r="E40" s="18">
        <v>1650</v>
      </c>
      <c r="F40" s="18">
        <v>50849</v>
      </c>
      <c r="G40" s="18">
        <f>SUM(C40:F40)</f>
        <v>295300</v>
      </c>
      <c r="H40" s="19" t="s">
        <v>40</v>
      </c>
    </row>
    <row r="41" spans="1:8" ht="40.5" customHeight="1">
      <c r="A41" s="3"/>
      <c r="B41" s="17" t="s">
        <v>41</v>
      </c>
      <c r="C41" s="18">
        <v>0</v>
      </c>
      <c r="D41" s="18">
        <v>0</v>
      </c>
      <c r="E41" s="18">
        <v>0</v>
      </c>
      <c r="F41" s="18">
        <v>0</v>
      </c>
      <c r="G41" s="18">
        <f>SUM(C41:F41)</f>
        <v>0</v>
      </c>
      <c r="H41" s="19" t="s">
        <v>42</v>
      </c>
    </row>
    <row r="42" spans="1:8" ht="56.25" customHeight="1">
      <c r="A42" s="3"/>
      <c r="B42" s="17" t="s">
        <v>43</v>
      </c>
      <c r="C42" s="18">
        <v>0</v>
      </c>
      <c r="D42" s="18">
        <v>40</v>
      </c>
      <c r="E42" s="18">
        <v>312</v>
      </c>
      <c r="F42" s="18">
        <v>50</v>
      </c>
      <c r="G42" s="18">
        <f>SUM(C42:F42)</f>
        <v>402</v>
      </c>
      <c r="H42" s="19" t="s">
        <v>44</v>
      </c>
    </row>
    <row r="43" spans="1:8" ht="34.5" customHeight="1">
      <c r="A43" s="3"/>
      <c r="B43" s="33" t="s">
        <v>45</v>
      </c>
      <c r="C43" s="18">
        <f>C42+C41+C40+C37</f>
        <v>689128</v>
      </c>
      <c r="D43" s="18">
        <f>D42+D41+D40+D37</f>
        <v>99195</v>
      </c>
      <c r="E43" s="18">
        <f>E42+E41+E40+E37</f>
        <v>30827</v>
      </c>
      <c r="F43" s="18">
        <f>F42+F41+F40+F37</f>
        <v>323174</v>
      </c>
      <c r="G43" s="18">
        <f>G42+G41+G40+G37</f>
        <v>1142324</v>
      </c>
      <c r="H43" s="34" t="s">
        <v>46</v>
      </c>
    </row>
    <row r="44" spans="1:8" s="38" customFormat="1" ht="34.5" customHeight="1">
      <c r="A44" s="3"/>
      <c r="B44" s="35" t="s">
        <v>47</v>
      </c>
      <c r="C44" s="35"/>
      <c r="D44" s="35"/>
      <c r="E44" s="36"/>
      <c r="F44" s="36"/>
      <c r="G44" s="36"/>
      <c r="H44" s="37"/>
    </row>
    <row r="45" spans="1:34" s="42" customFormat="1" ht="19.5" customHeight="1">
      <c r="A45" s="3"/>
      <c r="B45" s="39" t="s">
        <v>48</v>
      </c>
      <c r="C45" s="39"/>
      <c r="D45" s="39"/>
      <c r="E45" s="40" t="s">
        <v>49</v>
      </c>
      <c r="F45" s="40"/>
      <c r="G45" s="40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34" s="42" customFormat="1" ht="48" customHeight="1">
      <c r="A46" s="43"/>
      <c r="B46" s="44" t="s">
        <v>50</v>
      </c>
      <c r="C46" s="44"/>
      <c r="D46" s="44"/>
      <c r="E46" s="45" t="s">
        <v>51</v>
      </c>
      <c r="F46" s="45"/>
      <c r="G46" s="45"/>
      <c r="H46" s="45"/>
      <c r="I46" s="41"/>
      <c r="J46" s="46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34" s="42" customFormat="1" ht="54.75" customHeight="1">
      <c r="A47" s="43"/>
      <c r="B47" s="47"/>
      <c r="C47" s="48"/>
      <c r="D47" s="49"/>
      <c r="E47" s="49"/>
      <c r="F47" s="49"/>
      <c r="G47" s="50"/>
      <c r="H47" s="5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1:8" ht="20.25">
      <c r="A48" s="52"/>
      <c r="B48" s="53"/>
      <c r="C48" s="54"/>
      <c r="D48" s="55"/>
      <c r="E48" s="55"/>
      <c r="F48" s="55"/>
      <c r="G48" s="55"/>
      <c r="H48" s="55"/>
    </row>
    <row r="49" spans="1:8" ht="15.75">
      <c r="A49" s="52"/>
      <c r="B49" s="53"/>
      <c r="C49" s="56"/>
      <c r="D49" s="56"/>
      <c r="E49" s="55"/>
      <c r="F49" s="55"/>
      <c r="G49" s="55"/>
      <c r="H49" s="55"/>
    </row>
    <row r="50" spans="1:8" ht="15.75">
      <c r="A50" s="52"/>
      <c r="B50" s="53"/>
      <c r="C50" s="56"/>
      <c r="D50" s="55"/>
      <c r="E50" s="55"/>
      <c r="F50" s="57"/>
      <c r="G50" s="57"/>
      <c r="H50" s="58"/>
    </row>
    <row r="51" spans="1:8" ht="12.75">
      <c r="A51" s="52"/>
      <c r="B51" s="53"/>
      <c r="C51" s="56"/>
      <c r="D51" s="56"/>
      <c r="E51" s="56"/>
      <c r="F51" s="56"/>
      <c r="G51" s="56"/>
      <c r="H51" s="53"/>
    </row>
    <row r="52" spans="1:8" ht="12.75">
      <c r="A52" s="52"/>
      <c r="B52" s="53"/>
      <c r="C52" s="56"/>
      <c r="D52" s="56"/>
      <c r="E52" s="56"/>
      <c r="F52" s="56"/>
      <c r="G52" s="56"/>
      <c r="H52" s="53"/>
    </row>
    <row r="53" spans="1:8" ht="12.75">
      <c r="A53" s="52"/>
      <c r="B53" s="53"/>
      <c r="C53" s="56"/>
      <c r="D53" s="56"/>
      <c r="E53" s="56"/>
      <c r="F53" s="56"/>
      <c r="G53" s="56"/>
      <c r="H53" s="53"/>
    </row>
    <row r="54" spans="1:8" ht="12.75">
      <c r="A54" s="52"/>
      <c r="B54" s="53"/>
      <c r="C54" s="56"/>
      <c r="D54" s="56"/>
      <c r="E54" s="56"/>
      <c r="F54" s="56"/>
      <c r="G54" s="56"/>
      <c r="H54" s="53"/>
    </row>
    <row r="55" spans="1:8" ht="12.75">
      <c r="A55" s="52"/>
      <c r="B55" s="53"/>
      <c r="C55" s="56"/>
      <c r="D55" s="56"/>
      <c r="E55" s="56"/>
      <c r="F55" s="56"/>
      <c r="G55" s="56"/>
      <c r="H55" s="53"/>
    </row>
    <row r="56" spans="1:8" ht="12.75">
      <c r="A56" s="52"/>
      <c r="B56" s="53"/>
      <c r="C56" s="56"/>
      <c r="D56" s="56"/>
      <c r="E56" s="56"/>
      <c r="F56" s="56"/>
      <c r="G56" s="56"/>
      <c r="H56" s="53"/>
    </row>
    <row r="57" spans="1:8" ht="12.75">
      <c r="A57" s="52"/>
      <c r="B57" s="53"/>
      <c r="C57" s="56"/>
      <c r="D57" s="56"/>
      <c r="E57" s="56"/>
      <c r="F57" s="56"/>
      <c r="G57" s="56"/>
      <c r="H57" s="53"/>
    </row>
    <row r="58" spans="1:8" ht="12.75">
      <c r="A58" s="52"/>
      <c r="B58" s="53"/>
      <c r="C58" s="56"/>
      <c r="D58" s="56"/>
      <c r="E58" s="56"/>
      <c r="F58" s="56"/>
      <c r="G58" s="56"/>
      <c r="H58" s="53"/>
    </row>
    <row r="59" spans="1:8" ht="12.75">
      <c r="A59" s="52"/>
      <c r="B59" s="53"/>
      <c r="C59" s="56"/>
      <c r="D59" s="56"/>
      <c r="E59" s="56"/>
      <c r="F59" s="56"/>
      <c r="G59" s="56"/>
      <c r="H59" s="53"/>
    </row>
    <row r="60" spans="1:8" ht="12.75">
      <c r="A60" s="52"/>
      <c r="B60" s="53"/>
      <c r="C60" s="56"/>
      <c r="D60" s="56"/>
      <c r="E60" s="56"/>
      <c r="F60" s="56"/>
      <c r="G60" s="56"/>
      <c r="H60" s="53"/>
    </row>
    <row r="61" spans="1:8" ht="12.75">
      <c r="A61" s="52"/>
      <c r="B61" s="53"/>
      <c r="C61" s="56"/>
      <c r="D61" s="56"/>
      <c r="E61" s="56"/>
      <c r="F61" s="56"/>
      <c r="G61" s="56"/>
      <c r="H61" s="53"/>
    </row>
    <row r="62" spans="1:8" ht="12.75">
      <c r="A62" s="52"/>
      <c r="B62" s="53"/>
      <c r="C62" s="56"/>
      <c r="D62" s="56"/>
      <c r="E62" s="56"/>
      <c r="F62" s="56"/>
      <c r="G62" s="56"/>
      <c r="H62" s="53"/>
    </row>
    <row r="63" spans="1:8" ht="12.75">
      <c r="A63" s="52"/>
      <c r="B63" s="53"/>
      <c r="C63" s="56"/>
      <c r="D63" s="56"/>
      <c r="E63" s="56"/>
      <c r="F63" s="56"/>
      <c r="G63" s="56"/>
      <c r="H63" s="53"/>
    </row>
    <row r="64" spans="1:8" ht="12.75">
      <c r="A64" s="52"/>
      <c r="B64" s="53"/>
      <c r="C64" s="56"/>
      <c r="D64" s="56"/>
      <c r="E64" s="56"/>
      <c r="F64" s="56"/>
      <c r="G64" s="56"/>
      <c r="H64" s="53"/>
    </row>
    <row r="65" spans="1:8" ht="12.75">
      <c r="A65" s="52"/>
      <c r="B65" s="53"/>
      <c r="C65" s="56"/>
      <c r="D65" s="56"/>
      <c r="E65" s="56"/>
      <c r="F65" s="56"/>
      <c r="G65" s="56"/>
      <c r="H65" s="53"/>
    </row>
    <row r="66" spans="1:8" ht="12.75">
      <c r="A66" s="52"/>
      <c r="B66" s="53"/>
      <c r="C66" s="56"/>
      <c r="D66" s="56"/>
      <c r="E66" s="56"/>
      <c r="F66" s="56"/>
      <c r="G66" s="56"/>
      <c r="H66" s="53"/>
    </row>
    <row r="67" spans="1:8" ht="12.75">
      <c r="A67" s="52"/>
      <c r="B67" s="53"/>
      <c r="C67" s="56"/>
      <c r="D67" s="56"/>
      <c r="E67" s="56"/>
      <c r="F67" s="56"/>
      <c r="G67" s="56"/>
      <c r="H67" s="53"/>
    </row>
    <row r="68" spans="1:8" ht="12.75">
      <c r="A68" s="52"/>
      <c r="B68" s="53"/>
      <c r="C68" s="56"/>
      <c r="D68" s="56"/>
      <c r="E68" s="56"/>
      <c r="F68" s="56"/>
      <c r="G68" s="56"/>
      <c r="H68" s="53"/>
    </row>
    <row r="69" spans="1:8" ht="12.75">
      <c r="A69" s="52"/>
      <c r="B69" s="53"/>
      <c r="C69" s="56"/>
      <c r="D69" s="56"/>
      <c r="E69" s="56"/>
      <c r="F69" s="56"/>
      <c r="G69" s="56"/>
      <c r="H69" s="53"/>
    </row>
    <row r="70" spans="1:8" ht="12.75">
      <c r="A70" s="52"/>
      <c r="B70" s="53"/>
      <c r="C70" s="56"/>
      <c r="D70" s="56"/>
      <c r="E70" s="56"/>
      <c r="F70" s="56"/>
      <c r="G70" s="56"/>
      <c r="H70" s="53"/>
    </row>
    <row r="71" spans="1:8" ht="12.75">
      <c r="A71" s="52"/>
      <c r="B71" s="53"/>
      <c r="C71" s="56"/>
      <c r="D71" s="56"/>
      <c r="E71" s="56"/>
      <c r="F71" s="56"/>
      <c r="G71" s="56"/>
      <c r="H71" s="53"/>
    </row>
    <row r="72" spans="1:8" ht="12.75">
      <c r="A72" s="52"/>
      <c r="B72" s="53"/>
      <c r="C72" s="56"/>
      <c r="D72" s="56"/>
      <c r="E72" s="56"/>
      <c r="F72" s="56"/>
      <c r="G72" s="56"/>
      <c r="H72" s="53"/>
    </row>
    <row r="73" spans="1:8" ht="12.75">
      <c r="A73" s="52"/>
      <c r="B73" s="53"/>
      <c r="C73" s="56"/>
      <c r="D73" s="56"/>
      <c r="E73" s="56"/>
      <c r="F73" s="56"/>
      <c r="G73" s="56"/>
      <c r="H73" s="53"/>
    </row>
    <row r="74" spans="1:8" ht="12.75">
      <c r="A74" s="52"/>
      <c r="B74" s="53"/>
      <c r="C74" s="56"/>
      <c r="D74" s="56"/>
      <c r="E74" s="56"/>
      <c r="F74" s="56"/>
      <c r="G74" s="56"/>
      <c r="H74" s="53"/>
    </row>
    <row r="75" spans="1:8" ht="12.75">
      <c r="A75" s="52"/>
      <c r="B75" s="53"/>
      <c r="C75" s="56"/>
      <c r="D75" s="56"/>
      <c r="E75" s="56"/>
      <c r="F75" s="56"/>
      <c r="G75" s="56"/>
      <c r="H75" s="53"/>
    </row>
    <row r="76" spans="1:8" ht="12.75">
      <c r="A76" s="52"/>
      <c r="B76" s="53"/>
      <c r="C76" s="56"/>
      <c r="D76" s="56"/>
      <c r="E76" s="56"/>
      <c r="F76" s="56"/>
      <c r="G76" s="56"/>
      <c r="H76" s="53"/>
    </row>
    <row r="192" spans="4:8" ht="12.75">
      <c r="D192" s="59"/>
      <c r="E192" s="59"/>
      <c r="F192" s="59"/>
      <c r="G192" s="59"/>
      <c r="H192" s="60"/>
    </row>
    <row r="193" spans="4:8" ht="12.75">
      <c r="D193" s="61"/>
      <c r="E193" s="61"/>
      <c r="F193" s="61"/>
      <c r="G193" s="61"/>
      <c r="H193" s="62"/>
    </row>
  </sheetData>
  <sheetProtection/>
  <mergeCells count="8">
    <mergeCell ref="B46:D46"/>
    <mergeCell ref="E46:H46"/>
    <mergeCell ref="A2:A45"/>
    <mergeCell ref="B2:H2"/>
    <mergeCell ref="B3:H3"/>
    <mergeCell ref="B44:D44"/>
    <mergeCell ref="B45:D45"/>
    <mergeCell ref="E45:H45"/>
  </mergeCells>
  <printOptions horizontalCentered="1" verticalCentered="1"/>
  <pageMargins left="0.5" right="0.5" top="0.5" bottom="0.5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2014-10-22T10:29:07Z</dcterms:created>
  <dcterms:modified xsi:type="dcterms:W3CDTF">2014-10-22T10:29:34Z</dcterms:modified>
  <cp:category/>
  <cp:version/>
  <cp:contentType/>
  <cp:contentStatus/>
</cp:coreProperties>
</file>