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<sst xmlns="http://schemas.openxmlformats.org/spreadsheetml/2006/main" count="148" uniqueCount="51">
  <si>
    <t xml:space="preserve"> توزيع المشتغلين ( 15 سنة فاكثر ) خلال الأسبوع السابق للمسح بحسب الجنس والمهنة الرئيسية والفئات العمرية 
TABLE # 10 DISTRIBUTON OF EMPLOYED PERSONS AGED (15 YEARS AND OVER ) DURING THE WEEK PRIOR TO THE SURVEY BY SEX, AGE GROUP AND MAJOR PROFESSION  </t>
  </si>
  <si>
    <t>المهنة الرئيسية</t>
  </si>
  <si>
    <t xml:space="preserve">الجنس </t>
  </si>
  <si>
    <t>الاجمالي  TOTAL</t>
  </si>
  <si>
    <t>SEX</t>
  </si>
  <si>
    <t>MAJOR PROFESSION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</si>
  <si>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</si>
  <si>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</si>
  <si>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</si>
  <si>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</si>
  <si>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</si>
  <si>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</si>
  <si>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</si>
  <si>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</si>
  <si>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</si>
  <si>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</si>
  <si>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 +</t>
  </si>
  <si>
    <t>المشرعون وكبار المسؤولين والمديرون</t>
  </si>
  <si>
    <t>ذكور</t>
  </si>
  <si>
    <t>MALE</t>
  </si>
  <si>
    <t>LEGISLATORS AND SENIOR OFFICIALALS</t>
  </si>
  <si>
    <t>إناث</t>
  </si>
  <si>
    <t xml:space="preserve"> -</t>
  </si>
  <si>
    <t>FEMALE</t>
  </si>
  <si>
    <t>جملة</t>
  </si>
  <si>
    <t>TOTAL</t>
  </si>
  <si>
    <t>الاختصاصيون</t>
  </si>
  <si>
    <t>SPECIALISTS</t>
  </si>
  <si>
    <t>الفنيون والمهنيون المساعدون</t>
  </si>
  <si>
    <t>TECHNCIANS AND ASSOCIATE SPECIALISTS</t>
  </si>
  <si>
    <t>الكتبة</t>
  </si>
  <si>
    <t>CLERKS</t>
  </si>
  <si>
    <t>عمال الخدمات وعمال البيع في المتاجر</t>
  </si>
  <si>
    <t>SERVICE WORKERS, SHOP AND MARKET SALES WORKERS</t>
  </si>
  <si>
    <t>العمال المهرة في مجالات الزراعة والصيد</t>
  </si>
  <si>
    <t xml:space="preserve">SKILED AGRICULTURAL AND FISHERY WORKERS </t>
  </si>
  <si>
    <t xml:space="preserve">الحرفيون ومن اليهم </t>
  </si>
  <si>
    <t>CRAFTSMEN AND RELATED TRADES WORKERS</t>
  </si>
  <si>
    <t>عمال تشغيل وتجميع المصانع والمكنات</t>
  </si>
  <si>
    <t>PLANTS AND MACHINE OPERATORS AND OCCUPATIONS</t>
  </si>
  <si>
    <t xml:space="preserve"> - </t>
  </si>
  <si>
    <t>المهن البسيطة</t>
  </si>
  <si>
    <t>ELEMENTARY PROFESSIONS</t>
  </si>
  <si>
    <t>المهن غير المصنفة وغير المكتملة المعلومات</t>
  </si>
  <si>
    <t>UNCLASSIFIED &amp;NOT FULLY - STATED PROFESSIONS</t>
  </si>
  <si>
    <t>غير مبين</t>
  </si>
  <si>
    <t>UNSPECIFIED</t>
  </si>
  <si>
    <t>الاجمالي</t>
  </si>
  <si>
    <t>المصدر /  مسح القوى العاملة 1999م.</t>
  </si>
  <si>
    <t>(-) لا توجد بيانات</t>
  </si>
  <si>
    <t>الفئات العمرية                                                                          AGE GROUP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</si>
</sst>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readingOrder="1"/>
    </xf>
    <xf numFmtId="0" fontId="1" fillId="0" borderId="1" xfId="0" applyFont="1" applyFill="1" applyBorder="1" applyAlignment="1">
      <alignment horizontal="center" readingOrder="1"/>
    </xf>
    <xf numFmtId="0" fontId="3" fillId="2" borderId="1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1"/>
    </xf>
    <xf numFmtId="0" fontId="1" fillId="0" borderId="0" xfId="0" applyFont="1" applyBorder="1" applyAlignment="1">
      <alignment readingOrder="2"/>
    </xf>
    <xf numFmtId="0" fontId="3" fillId="3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readingOrder="1"/>
    </xf>
    <xf numFmtId="0" fontId="1" fillId="3" borderId="1" xfId="0" applyFont="1" applyFill="1" applyBorder="1" applyAlignment="1">
      <alignment readingOrder="1"/>
    </xf>
    <xf numFmtId="0" fontId="1" fillId="0" borderId="0" xfId="0" applyFont="1" applyBorder="1" applyAlignment="1">
      <alignment horizontal="right" readingOrder="2"/>
    </xf>
    <xf numFmtId="0" fontId="2" fillId="4" borderId="2" xfId="0" applyFont="1" applyFill="1" applyBorder="1" applyAlignment="1">
      <alignment horizont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rightToLeft="1" tabSelected="1" view="pageBreakPreview" zoomScale="85" zoomScaleSheetLayoutView="85" workbookViewId="0" topLeftCell="H1">
      <selection activeCell="A1" sqref="A1:Q1"/>
    </sheetView>
  </sheetViews>
  <sheetFormatPr defaultColWidth="9.140625" defaultRowHeight="12.75"/>
  <cols>
    <col min="1" max="1" width="14.421875" style="0" customWidth="1"/>
    <col min="17" max="17" width="10.8515625" style="0" customWidth="1"/>
  </cols>
  <sheetData>
    <row r="1" spans="1:17" ht="7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1.75">
      <c r="A2" s="13" t="s">
        <v>1</v>
      </c>
      <c r="B2" s="13" t="s">
        <v>2</v>
      </c>
      <c r="C2" s="16" t="s">
        <v>50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8" t="s">
        <v>3</v>
      </c>
      <c r="O2" s="17" t="s">
        <v>4</v>
      </c>
      <c r="P2" s="14" t="s">
        <v>5</v>
      </c>
      <c r="Q2" s="14"/>
    </row>
    <row r="3" spans="1:17" ht="12.75">
      <c r="A3" s="13"/>
      <c r="B3" s="13"/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8"/>
      <c r="O3" s="17"/>
      <c r="P3" s="14"/>
      <c r="Q3" s="14"/>
    </row>
    <row r="4" spans="1:17" ht="12.75">
      <c r="A4" s="13"/>
      <c r="B4" s="1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4"/>
      <c r="Q4" s="14"/>
    </row>
    <row r="5" spans="1:17" ht="21.75">
      <c r="A5" s="13" t="s">
        <v>17</v>
      </c>
      <c r="B5" s="4" t="s">
        <v>18</v>
      </c>
      <c r="C5" s="1">
        <v>213</v>
      </c>
      <c r="D5" s="1">
        <v>1077</v>
      </c>
      <c r="E5" s="1">
        <v>3379</v>
      </c>
      <c r="F5" s="1">
        <v>4540</v>
      </c>
      <c r="G5" s="1">
        <v>8278</v>
      </c>
      <c r="H5" s="1">
        <v>6220</v>
      </c>
      <c r="I5" s="1">
        <v>6264</v>
      </c>
      <c r="J5" s="1">
        <v>3065</v>
      </c>
      <c r="K5" s="1">
        <v>2012</v>
      </c>
      <c r="L5" s="1">
        <v>2367</v>
      </c>
      <c r="M5" s="1">
        <v>1754</v>
      </c>
      <c r="N5" s="1">
        <f aca="true" t="shared" si="0" ref="N5:N36">SUM(C5:M5)</f>
        <v>39169</v>
      </c>
      <c r="O5" s="5" t="s">
        <v>19</v>
      </c>
      <c r="P5" s="14" t="s">
        <v>20</v>
      </c>
      <c r="Q5" s="14"/>
    </row>
    <row r="6" spans="1:17" ht="21.75">
      <c r="A6" s="13"/>
      <c r="B6" s="4" t="s">
        <v>21</v>
      </c>
      <c r="C6" s="1" t="s">
        <v>22</v>
      </c>
      <c r="D6" s="1" t="s">
        <v>22</v>
      </c>
      <c r="E6" s="1">
        <v>241</v>
      </c>
      <c r="F6" s="1">
        <v>284</v>
      </c>
      <c r="G6" s="1">
        <v>610</v>
      </c>
      <c r="H6" s="1">
        <v>414</v>
      </c>
      <c r="I6" s="1">
        <v>103</v>
      </c>
      <c r="J6" s="1">
        <v>144</v>
      </c>
      <c r="K6" s="1" t="s">
        <v>22</v>
      </c>
      <c r="L6" s="1" t="s">
        <v>22</v>
      </c>
      <c r="M6" s="1" t="s">
        <v>22</v>
      </c>
      <c r="N6" s="1">
        <f t="shared" si="0"/>
        <v>1796</v>
      </c>
      <c r="O6" s="5" t="s">
        <v>23</v>
      </c>
      <c r="P6" s="14"/>
      <c r="Q6" s="14"/>
    </row>
    <row r="7" spans="1:17" ht="21.75">
      <c r="A7" s="13"/>
      <c r="B7" s="7" t="s">
        <v>24</v>
      </c>
      <c r="C7" s="8">
        <f>SUM(C5:C6)</f>
        <v>213</v>
      </c>
      <c r="D7" s="8">
        <f>SUM(D5:D6)</f>
        <v>1077</v>
      </c>
      <c r="E7" s="8">
        <f>SUM(E5:E6)</f>
        <v>3620</v>
      </c>
      <c r="F7" s="8">
        <f aca="true" t="shared" si="1" ref="F7:N7">SUM(F5:F6)</f>
        <v>4824</v>
      </c>
      <c r="G7" s="8">
        <f t="shared" si="1"/>
        <v>8888</v>
      </c>
      <c r="H7" s="8">
        <f t="shared" si="1"/>
        <v>6634</v>
      </c>
      <c r="I7" s="8">
        <f t="shared" si="1"/>
        <v>6367</v>
      </c>
      <c r="J7" s="8">
        <f t="shared" si="1"/>
        <v>3209</v>
      </c>
      <c r="K7" s="8">
        <f t="shared" si="1"/>
        <v>2012</v>
      </c>
      <c r="L7" s="8">
        <f t="shared" si="1"/>
        <v>2367</v>
      </c>
      <c r="M7" s="8">
        <f t="shared" si="1"/>
        <v>1754</v>
      </c>
      <c r="N7" s="8">
        <f t="shared" si="1"/>
        <v>40965</v>
      </c>
      <c r="O7" s="9" t="s">
        <v>25</v>
      </c>
      <c r="P7" s="14"/>
      <c r="Q7" s="14"/>
    </row>
    <row r="8" spans="1:17" ht="21.75">
      <c r="A8" s="13" t="s">
        <v>26</v>
      </c>
      <c r="B8" s="4" t="s">
        <v>18</v>
      </c>
      <c r="C8" s="1">
        <v>43</v>
      </c>
      <c r="D8" s="1">
        <v>8178</v>
      </c>
      <c r="E8" s="1">
        <v>26905</v>
      </c>
      <c r="F8" s="1">
        <v>25038</v>
      </c>
      <c r="G8" s="1">
        <v>13922</v>
      </c>
      <c r="H8" s="1">
        <v>8000</v>
      </c>
      <c r="I8" s="1">
        <v>5489</v>
      </c>
      <c r="J8" s="1">
        <v>2503</v>
      </c>
      <c r="K8" s="1">
        <v>1032</v>
      </c>
      <c r="L8" s="1">
        <v>719</v>
      </c>
      <c r="M8" s="1">
        <v>885</v>
      </c>
      <c r="N8" s="1">
        <f t="shared" si="0"/>
        <v>92714</v>
      </c>
      <c r="O8" s="5" t="s">
        <v>19</v>
      </c>
      <c r="P8" s="14" t="s">
        <v>27</v>
      </c>
      <c r="Q8" s="14"/>
    </row>
    <row r="9" spans="1:17" ht="21.75">
      <c r="A9" s="13"/>
      <c r="B9" s="4" t="s">
        <v>21</v>
      </c>
      <c r="C9" s="1" t="s">
        <v>22</v>
      </c>
      <c r="D9" s="1">
        <v>2060</v>
      </c>
      <c r="E9" s="1">
        <v>7276</v>
      </c>
      <c r="F9" s="1">
        <v>3102</v>
      </c>
      <c r="G9" s="1">
        <v>2385</v>
      </c>
      <c r="H9" s="1">
        <v>840</v>
      </c>
      <c r="I9" s="1">
        <v>763</v>
      </c>
      <c r="J9" s="1">
        <v>158</v>
      </c>
      <c r="K9" s="1">
        <v>172</v>
      </c>
      <c r="L9" s="1" t="s">
        <v>22</v>
      </c>
      <c r="M9" s="1" t="s">
        <v>22</v>
      </c>
      <c r="N9" s="1">
        <f t="shared" si="0"/>
        <v>16756</v>
      </c>
      <c r="O9" s="5" t="s">
        <v>23</v>
      </c>
      <c r="P9" s="14"/>
      <c r="Q9" s="14"/>
    </row>
    <row r="10" spans="1:17" ht="21.75">
      <c r="A10" s="13"/>
      <c r="B10" s="7" t="s">
        <v>24</v>
      </c>
      <c r="C10" s="8">
        <f>SUM(C8:C9)</f>
        <v>43</v>
      </c>
      <c r="D10" s="8">
        <f>SUM(D8:D9)</f>
        <v>10238</v>
      </c>
      <c r="E10" s="8">
        <f aca="true" t="shared" si="2" ref="E10:N10">SUM(E8:E9)</f>
        <v>34181</v>
      </c>
      <c r="F10" s="8">
        <f t="shared" si="2"/>
        <v>28140</v>
      </c>
      <c r="G10" s="8">
        <f t="shared" si="2"/>
        <v>16307</v>
      </c>
      <c r="H10" s="8">
        <f t="shared" si="2"/>
        <v>8840</v>
      </c>
      <c r="I10" s="8">
        <f t="shared" si="2"/>
        <v>6252</v>
      </c>
      <c r="J10" s="8">
        <f t="shared" si="2"/>
        <v>2661</v>
      </c>
      <c r="K10" s="8">
        <f t="shared" si="2"/>
        <v>1204</v>
      </c>
      <c r="L10" s="8">
        <f t="shared" si="2"/>
        <v>719</v>
      </c>
      <c r="M10" s="8">
        <f t="shared" si="2"/>
        <v>885</v>
      </c>
      <c r="N10" s="8">
        <f t="shared" si="2"/>
        <v>109470</v>
      </c>
      <c r="O10" s="9" t="s">
        <v>25</v>
      </c>
      <c r="P10" s="14"/>
      <c r="Q10" s="14"/>
    </row>
    <row r="11" spans="1:17" ht="21.75">
      <c r="A11" s="13" t="s">
        <v>28</v>
      </c>
      <c r="B11" s="4" t="s">
        <v>18</v>
      </c>
      <c r="C11" s="1">
        <v>6275</v>
      </c>
      <c r="D11" s="1">
        <v>30954</v>
      </c>
      <c r="E11" s="1">
        <v>52301</v>
      </c>
      <c r="F11" s="1">
        <v>30883</v>
      </c>
      <c r="G11" s="1">
        <v>23559</v>
      </c>
      <c r="H11" s="1">
        <v>13948</v>
      </c>
      <c r="I11" s="1">
        <v>9666</v>
      </c>
      <c r="J11" s="1">
        <v>7602</v>
      </c>
      <c r="K11" s="1">
        <v>3507</v>
      </c>
      <c r="L11" s="1">
        <v>2385</v>
      </c>
      <c r="M11" s="1">
        <v>2023</v>
      </c>
      <c r="N11" s="1">
        <f t="shared" si="0"/>
        <v>183103</v>
      </c>
      <c r="O11" s="5" t="s">
        <v>19</v>
      </c>
      <c r="P11" s="14" t="s">
        <v>29</v>
      </c>
      <c r="Q11" s="14"/>
    </row>
    <row r="12" spans="1:17" ht="21.75">
      <c r="A12" s="13"/>
      <c r="B12" s="4" t="s">
        <v>21</v>
      </c>
      <c r="C12" s="1">
        <v>2139</v>
      </c>
      <c r="D12" s="1">
        <v>6941</v>
      </c>
      <c r="E12" s="1">
        <v>11529</v>
      </c>
      <c r="F12" s="1">
        <v>5215</v>
      </c>
      <c r="G12" s="1">
        <v>3544</v>
      </c>
      <c r="H12" s="1">
        <v>1482</v>
      </c>
      <c r="I12" s="1">
        <v>856</v>
      </c>
      <c r="J12" s="1">
        <v>476</v>
      </c>
      <c r="K12" s="1">
        <v>55</v>
      </c>
      <c r="L12" s="1" t="s">
        <v>22</v>
      </c>
      <c r="M12" s="1" t="s">
        <v>22</v>
      </c>
      <c r="N12" s="1">
        <f t="shared" si="0"/>
        <v>32237</v>
      </c>
      <c r="O12" s="5" t="s">
        <v>23</v>
      </c>
      <c r="P12" s="14"/>
      <c r="Q12" s="14"/>
    </row>
    <row r="13" spans="1:17" ht="21.75">
      <c r="A13" s="13"/>
      <c r="B13" s="7" t="s">
        <v>24</v>
      </c>
      <c r="C13" s="8">
        <f>SUM(C11:C12)</f>
        <v>8414</v>
      </c>
      <c r="D13" s="8">
        <f aca="true" t="shared" si="3" ref="D13:N13">SUM(D11:D12)</f>
        <v>37895</v>
      </c>
      <c r="E13" s="8">
        <f t="shared" si="3"/>
        <v>63830</v>
      </c>
      <c r="F13" s="8">
        <f t="shared" si="3"/>
        <v>36098</v>
      </c>
      <c r="G13" s="8">
        <f t="shared" si="3"/>
        <v>27103</v>
      </c>
      <c r="H13" s="8">
        <f t="shared" si="3"/>
        <v>15430</v>
      </c>
      <c r="I13" s="8">
        <f t="shared" si="3"/>
        <v>10522</v>
      </c>
      <c r="J13" s="8">
        <f t="shared" si="3"/>
        <v>8078</v>
      </c>
      <c r="K13" s="8">
        <f t="shared" si="3"/>
        <v>3562</v>
      </c>
      <c r="L13" s="8">
        <f t="shared" si="3"/>
        <v>2385</v>
      </c>
      <c r="M13" s="8">
        <f t="shared" si="3"/>
        <v>2023</v>
      </c>
      <c r="N13" s="8">
        <f t="shared" si="3"/>
        <v>215340</v>
      </c>
      <c r="O13" s="9" t="s">
        <v>25</v>
      </c>
      <c r="P13" s="14"/>
      <c r="Q13" s="14"/>
    </row>
    <row r="14" spans="1:17" ht="21.75">
      <c r="A14" s="13" t="s">
        <v>30</v>
      </c>
      <c r="B14" s="4" t="s">
        <v>18</v>
      </c>
      <c r="C14" s="1">
        <v>1279</v>
      </c>
      <c r="D14" s="1">
        <v>7107</v>
      </c>
      <c r="E14" s="1">
        <v>9321</v>
      </c>
      <c r="F14" s="1">
        <v>8843</v>
      </c>
      <c r="G14" s="1">
        <v>7882</v>
      </c>
      <c r="H14" s="1">
        <v>5582</v>
      </c>
      <c r="I14" s="1">
        <v>4801</v>
      </c>
      <c r="J14" s="1">
        <v>2854</v>
      </c>
      <c r="K14" s="1">
        <v>749</v>
      </c>
      <c r="L14" s="1">
        <v>1699</v>
      </c>
      <c r="M14" s="1">
        <v>169</v>
      </c>
      <c r="N14" s="1">
        <f t="shared" si="0"/>
        <v>50286</v>
      </c>
      <c r="O14" s="5" t="s">
        <v>19</v>
      </c>
      <c r="P14" s="14" t="s">
        <v>31</v>
      </c>
      <c r="Q14" s="14"/>
    </row>
    <row r="15" spans="1:17" ht="21.75">
      <c r="A15" s="13"/>
      <c r="B15" s="4" t="s">
        <v>21</v>
      </c>
      <c r="C15" s="1">
        <v>129</v>
      </c>
      <c r="D15" s="1">
        <v>1075</v>
      </c>
      <c r="E15" s="1">
        <v>1842</v>
      </c>
      <c r="F15" s="1">
        <v>1989</v>
      </c>
      <c r="G15" s="1">
        <v>2303</v>
      </c>
      <c r="H15" s="1">
        <v>467</v>
      </c>
      <c r="I15" s="1">
        <v>294</v>
      </c>
      <c r="J15" s="1">
        <v>219</v>
      </c>
      <c r="K15" s="1">
        <v>209</v>
      </c>
      <c r="L15" s="1" t="s">
        <v>22</v>
      </c>
      <c r="M15" s="1" t="s">
        <v>22</v>
      </c>
      <c r="N15" s="1">
        <f t="shared" si="0"/>
        <v>8527</v>
      </c>
      <c r="O15" s="5" t="s">
        <v>23</v>
      </c>
      <c r="P15" s="14"/>
      <c r="Q15" s="14"/>
    </row>
    <row r="16" spans="1:17" ht="21.75">
      <c r="A16" s="13"/>
      <c r="B16" s="7" t="s">
        <v>24</v>
      </c>
      <c r="C16" s="8">
        <f>SUM(C14:C15)</f>
        <v>1408</v>
      </c>
      <c r="D16" s="8">
        <f aca="true" t="shared" si="4" ref="D16:N16">SUM(D14:D15)</f>
        <v>8182</v>
      </c>
      <c r="E16" s="8">
        <f t="shared" si="4"/>
        <v>11163</v>
      </c>
      <c r="F16" s="8">
        <f t="shared" si="4"/>
        <v>10832</v>
      </c>
      <c r="G16" s="8">
        <f t="shared" si="4"/>
        <v>10185</v>
      </c>
      <c r="H16" s="8">
        <f t="shared" si="4"/>
        <v>6049</v>
      </c>
      <c r="I16" s="8">
        <f t="shared" si="4"/>
        <v>5095</v>
      </c>
      <c r="J16" s="8">
        <f t="shared" si="4"/>
        <v>3073</v>
      </c>
      <c r="K16" s="8">
        <f t="shared" si="4"/>
        <v>958</v>
      </c>
      <c r="L16" s="8">
        <f t="shared" si="4"/>
        <v>1699</v>
      </c>
      <c r="M16" s="8">
        <f t="shared" si="4"/>
        <v>169</v>
      </c>
      <c r="N16" s="8">
        <f t="shared" si="4"/>
        <v>58813</v>
      </c>
      <c r="O16" s="9" t="s">
        <v>25</v>
      </c>
      <c r="P16" s="14"/>
      <c r="Q16" s="14"/>
    </row>
    <row r="17" spans="1:17" ht="21.75">
      <c r="A17" s="13" t="s">
        <v>32</v>
      </c>
      <c r="B17" s="4" t="s">
        <v>18</v>
      </c>
      <c r="C17" s="1">
        <v>50719</v>
      </c>
      <c r="D17" s="1">
        <v>55769</v>
      </c>
      <c r="E17" s="1">
        <v>47593</v>
      </c>
      <c r="F17" s="1">
        <v>40206</v>
      </c>
      <c r="G17" s="1">
        <v>50646</v>
      </c>
      <c r="H17" s="1">
        <v>30626</v>
      </c>
      <c r="I17" s="1">
        <v>29677</v>
      </c>
      <c r="J17" s="1">
        <v>22281</v>
      </c>
      <c r="K17" s="1">
        <v>10423</v>
      </c>
      <c r="L17" s="1">
        <v>12005</v>
      </c>
      <c r="M17" s="1">
        <v>13004</v>
      </c>
      <c r="N17" s="1">
        <f t="shared" si="0"/>
        <v>362949</v>
      </c>
      <c r="O17" s="5" t="s">
        <v>19</v>
      </c>
      <c r="P17" s="14" t="s">
        <v>33</v>
      </c>
      <c r="Q17" s="14"/>
    </row>
    <row r="18" spans="1:17" ht="21.75">
      <c r="A18" s="13"/>
      <c r="B18" s="4" t="s">
        <v>21</v>
      </c>
      <c r="C18" s="1">
        <v>1803</v>
      </c>
      <c r="D18" s="1">
        <v>1532</v>
      </c>
      <c r="E18" s="1">
        <v>884</v>
      </c>
      <c r="F18" s="1">
        <v>1146</v>
      </c>
      <c r="G18" s="1">
        <v>1480</v>
      </c>
      <c r="H18" s="1">
        <v>2035</v>
      </c>
      <c r="I18" s="1">
        <v>1497</v>
      </c>
      <c r="J18" s="1">
        <v>1527</v>
      </c>
      <c r="K18" s="1">
        <v>974</v>
      </c>
      <c r="L18" s="1">
        <v>497</v>
      </c>
      <c r="M18" s="1">
        <v>619</v>
      </c>
      <c r="N18" s="1">
        <f t="shared" si="0"/>
        <v>13994</v>
      </c>
      <c r="O18" s="5" t="s">
        <v>23</v>
      </c>
      <c r="P18" s="14"/>
      <c r="Q18" s="14"/>
    </row>
    <row r="19" spans="1:17" ht="21.75">
      <c r="A19" s="13"/>
      <c r="B19" s="7" t="s">
        <v>24</v>
      </c>
      <c r="C19" s="8">
        <f>SUM(C17:C18)</f>
        <v>52522</v>
      </c>
      <c r="D19" s="8">
        <f aca="true" t="shared" si="5" ref="D19:N19">SUM(D17:D18)</f>
        <v>57301</v>
      </c>
      <c r="E19" s="8">
        <f t="shared" si="5"/>
        <v>48477</v>
      </c>
      <c r="F19" s="8">
        <f t="shared" si="5"/>
        <v>41352</v>
      </c>
      <c r="G19" s="8">
        <f t="shared" si="5"/>
        <v>52126</v>
      </c>
      <c r="H19" s="8">
        <f t="shared" si="5"/>
        <v>32661</v>
      </c>
      <c r="I19" s="8">
        <f t="shared" si="5"/>
        <v>31174</v>
      </c>
      <c r="J19" s="8">
        <f t="shared" si="5"/>
        <v>23808</v>
      </c>
      <c r="K19" s="8">
        <f t="shared" si="5"/>
        <v>11397</v>
      </c>
      <c r="L19" s="8">
        <f t="shared" si="5"/>
        <v>12502</v>
      </c>
      <c r="M19" s="8">
        <f t="shared" si="5"/>
        <v>13623</v>
      </c>
      <c r="N19" s="8">
        <f t="shared" si="5"/>
        <v>376943</v>
      </c>
      <c r="O19" s="9" t="s">
        <v>25</v>
      </c>
      <c r="P19" s="14"/>
      <c r="Q19" s="14"/>
    </row>
    <row r="20" spans="1:17" ht="21.75">
      <c r="A20" s="13" t="s">
        <v>34</v>
      </c>
      <c r="B20" s="4" t="s">
        <v>18</v>
      </c>
      <c r="C20" s="1">
        <v>165627</v>
      </c>
      <c r="D20" s="1">
        <v>120399</v>
      </c>
      <c r="E20" s="1">
        <v>101148</v>
      </c>
      <c r="F20" s="1">
        <v>82626</v>
      </c>
      <c r="G20" s="1">
        <v>92084</v>
      </c>
      <c r="H20" s="1">
        <v>87560</v>
      </c>
      <c r="I20" s="1">
        <v>76428</v>
      </c>
      <c r="J20" s="1">
        <v>81609</v>
      </c>
      <c r="K20" s="1">
        <v>50346</v>
      </c>
      <c r="L20" s="1">
        <v>58535</v>
      </c>
      <c r="M20" s="1">
        <v>61680</v>
      </c>
      <c r="N20" s="1">
        <f t="shared" si="0"/>
        <v>978042</v>
      </c>
      <c r="O20" s="5" t="s">
        <v>19</v>
      </c>
      <c r="P20" s="14" t="s">
        <v>35</v>
      </c>
      <c r="Q20" s="14"/>
    </row>
    <row r="21" spans="1:17" ht="21.75">
      <c r="A21" s="13"/>
      <c r="B21" s="4" t="s">
        <v>21</v>
      </c>
      <c r="C21" s="1">
        <v>142070</v>
      </c>
      <c r="D21" s="1">
        <v>103096</v>
      </c>
      <c r="E21" s="1">
        <v>89791</v>
      </c>
      <c r="F21" s="1">
        <v>78978</v>
      </c>
      <c r="G21" s="1">
        <v>94766</v>
      </c>
      <c r="H21" s="1">
        <v>86627</v>
      </c>
      <c r="I21" s="1">
        <v>47895</v>
      </c>
      <c r="J21" s="1">
        <v>40553</v>
      </c>
      <c r="K21" s="1">
        <v>23056</v>
      </c>
      <c r="L21" s="1">
        <v>20981</v>
      </c>
      <c r="M21" s="1">
        <v>15046</v>
      </c>
      <c r="N21" s="1">
        <f t="shared" si="0"/>
        <v>742859</v>
      </c>
      <c r="O21" s="5" t="s">
        <v>23</v>
      </c>
      <c r="P21" s="14"/>
      <c r="Q21" s="14"/>
    </row>
    <row r="22" spans="1:17" ht="21.75">
      <c r="A22" s="13"/>
      <c r="B22" s="7" t="s">
        <v>24</v>
      </c>
      <c r="C22" s="8">
        <f>SUM(C20:C21)</f>
        <v>307697</v>
      </c>
      <c r="D22" s="8">
        <f aca="true" t="shared" si="6" ref="D22:N22">SUM(D20:D21)</f>
        <v>223495</v>
      </c>
      <c r="E22" s="8">
        <f t="shared" si="6"/>
        <v>190939</v>
      </c>
      <c r="F22" s="8">
        <f t="shared" si="6"/>
        <v>161604</v>
      </c>
      <c r="G22" s="8">
        <f t="shared" si="6"/>
        <v>186850</v>
      </c>
      <c r="H22" s="8">
        <f t="shared" si="6"/>
        <v>174187</v>
      </c>
      <c r="I22" s="8">
        <f t="shared" si="6"/>
        <v>124323</v>
      </c>
      <c r="J22" s="8">
        <f t="shared" si="6"/>
        <v>122162</v>
      </c>
      <c r="K22" s="8">
        <f t="shared" si="6"/>
        <v>73402</v>
      </c>
      <c r="L22" s="8">
        <f t="shared" si="6"/>
        <v>79516</v>
      </c>
      <c r="M22" s="8">
        <f t="shared" si="6"/>
        <v>76726</v>
      </c>
      <c r="N22" s="8">
        <f t="shared" si="6"/>
        <v>1720901</v>
      </c>
      <c r="O22" s="9" t="s">
        <v>25</v>
      </c>
      <c r="P22" s="14"/>
      <c r="Q22" s="14"/>
    </row>
    <row r="23" spans="1:17" ht="21.75">
      <c r="A23" s="13" t="s">
        <v>36</v>
      </c>
      <c r="B23" s="4" t="s">
        <v>18</v>
      </c>
      <c r="C23" s="1">
        <v>18480</v>
      </c>
      <c r="D23" s="1">
        <v>32758</v>
      </c>
      <c r="E23" s="1">
        <v>30392</v>
      </c>
      <c r="F23" s="1">
        <v>22574</v>
      </c>
      <c r="G23" s="1">
        <v>37742</v>
      </c>
      <c r="H23" s="1">
        <v>28451</v>
      </c>
      <c r="I23" s="1">
        <v>21953</v>
      </c>
      <c r="J23" s="1">
        <v>12249</v>
      </c>
      <c r="K23" s="1">
        <v>7262</v>
      </c>
      <c r="L23" s="1">
        <v>6058</v>
      </c>
      <c r="M23" s="1">
        <v>2808</v>
      </c>
      <c r="N23" s="1">
        <f t="shared" si="0"/>
        <v>220727</v>
      </c>
      <c r="O23" s="5" t="s">
        <v>19</v>
      </c>
      <c r="P23" s="14" t="s">
        <v>37</v>
      </c>
      <c r="Q23" s="14"/>
    </row>
    <row r="24" spans="1:17" ht="21.75">
      <c r="A24" s="13"/>
      <c r="B24" s="4" t="s">
        <v>21</v>
      </c>
      <c r="C24" s="1">
        <v>3764</v>
      </c>
      <c r="D24" s="1">
        <v>5058</v>
      </c>
      <c r="E24" s="1">
        <v>4040</v>
      </c>
      <c r="F24" s="1">
        <v>2307</v>
      </c>
      <c r="G24" s="1">
        <v>1819</v>
      </c>
      <c r="H24" s="1">
        <v>1912</v>
      </c>
      <c r="I24" s="1">
        <v>967</v>
      </c>
      <c r="J24" s="1">
        <v>427</v>
      </c>
      <c r="K24" s="1">
        <v>220</v>
      </c>
      <c r="L24" s="1">
        <v>582</v>
      </c>
      <c r="M24" s="1">
        <v>483</v>
      </c>
      <c r="N24" s="1">
        <f t="shared" si="0"/>
        <v>21579</v>
      </c>
      <c r="O24" s="5" t="s">
        <v>23</v>
      </c>
      <c r="P24" s="14"/>
      <c r="Q24" s="14"/>
    </row>
    <row r="25" spans="1:17" ht="21.75">
      <c r="A25" s="13"/>
      <c r="B25" s="7" t="s">
        <v>24</v>
      </c>
      <c r="C25" s="8">
        <f>SUM(C23:C24)</f>
        <v>22244</v>
      </c>
      <c r="D25" s="8">
        <f aca="true" t="shared" si="7" ref="D25:N25">SUM(D23:D24)</f>
        <v>37816</v>
      </c>
      <c r="E25" s="8">
        <f t="shared" si="7"/>
        <v>34432</v>
      </c>
      <c r="F25" s="8">
        <f t="shared" si="7"/>
        <v>24881</v>
      </c>
      <c r="G25" s="8">
        <f t="shared" si="7"/>
        <v>39561</v>
      </c>
      <c r="H25" s="8">
        <f t="shared" si="7"/>
        <v>30363</v>
      </c>
      <c r="I25" s="8">
        <f t="shared" si="7"/>
        <v>22920</v>
      </c>
      <c r="J25" s="8">
        <f t="shared" si="7"/>
        <v>12676</v>
      </c>
      <c r="K25" s="8">
        <f t="shared" si="7"/>
        <v>7482</v>
      </c>
      <c r="L25" s="8">
        <f t="shared" si="7"/>
        <v>6640</v>
      </c>
      <c r="M25" s="8">
        <f t="shared" si="7"/>
        <v>3291</v>
      </c>
      <c r="N25" s="8">
        <f t="shared" si="7"/>
        <v>242306</v>
      </c>
      <c r="O25" s="9" t="s">
        <v>25</v>
      </c>
      <c r="P25" s="14"/>
      <c r="Q25" s="14"/>
    </row>
    <row r="26" spans="1:17" ht="21.75">
      <c r="A26" s="13" t="s">
        <v>38</v>
      </c>
      <c r="B26" s="4" t="s">
        <v>18</v>
      </c>
      <c r="C26" s="1">
        <v>9302</v>
      </c>
      <c r="D26" s="1">
        <v>13889</v>
      </c>
      <c r="E26" s="1">
        <v>19512</v>
      </c>
      <c r="F26" s="1">
        <v>18925</v>
      </c>
      <c r="G26" s="1">
        <v>31697</v>
      </c>
      <c r="H26" s="1">
        <v>20285</v>
      </c>
      <c r="I26" s="1">
        <v>12369</v>
      </c>
      <c r="J26" s="1">
        <v>10812</v>
      </c>
      <c r="K26" s="1">
        <v>4468</v>
      </c>
      <c r="L26" s="1">
        <v>4285</v>
      </c>
      <c r="M26" s="1">
        <v>1958</v>
      </c>
      <c r="N26" s="1">
        <f t="shared" si="0"/>
        <v>147502</v>
      </c>
      <c r="O26" s="5" t="s">
        <v>19</v>
      </c>
      <c r="P26" s="14" t="s">
        <v>39</v>
      </c>
      <c r="Q26" s="14"/>
    </row>
    <row r="27" spans="1:17" ht="21.75">
      <c r="A27" s="13"/>
      <c r="B27" s="4" t="s">
        <v>21</v>
      </c>
      <c r="C27" s="1">
        <v>843</v>
      </c>
      <c r="D27" s="1">
        <v>332</v>
      </c>
      <c r="E27" s="1">
        <v>278</v>
      </c>
      <c r="F27" s="1">
        <v>501</v>
      </c>
      <c r="G27" s="1">
        <v>239</v>
      </c>
      <c r="H27" s="1">
        <v>221</v>
      </c>
      <c r="I27" s="1">
        <v>130</v>
      </c>
      <c r="J27" s="1">
        <v>99</v>
      </c>
      <c r="K27" s="3" t="s">
        <v>40</v>
      </c>
      <c r="L27" s="3" t="s">
        <v>40</v>
      </c>
      <c r="M27" s="3" t="s">
        <v>40</v>
      </c>
      <c r="N27" s="1">
        <f t="shared" si="0"/>
        <v>2643</v>
      </c>
      <c r="O27" s="5" t="s">
        <v>23</v>
      </c>
      <c r="P27" s="14"/>
      <c r="Q27" s="14"/>
    </row>
    <row r="28" spans="1:17" ht="21.75">
      <c r="A28" s="13"/>
      <c r="B28" s="7" t="s">
        <v>24</v>
      </c>
      <c r="C28" s="8">
        <f>SUM(C26:C27)</f>
        <v>10145</v>
      </c>
      <c r="D28" s="8">
        <f aca="true" t="shared" si="8" ref="D28:N28">SUM(D26:D27)</f>
        <v>14221</v>
      </c>
      <c r="E28" s="8">
        <f t="shared" si="8"/>
        <v>19790</v>
      </c>
      <c r="F28" s="8">
        <f t="shared" si="8"/>
        <v>19426</v>
      </c>
      <c r="G28" s="8">
        <f t="shared" si="8"/>
        <v>31936</v>
      </c>
      <c r="H28" s="8">
        <f t="shared" si="8"/>
        <v>20506</v>
      </c>
      <c r="I28" s="8">
        <f t="shared" si="8"/>
        <v>12499</v>
      </c>
      <c r="J28" s="8">
        <f t="shared" si="8"/>
        <v>10911</v>
      </c>
      <c r="K28" s="8">
        <f t="shared" si="8"/>
        <v>4468</v>
      </c>
      <c r="L28" s="8">
        <f t="shared" si="8"/>
        <v>4285</v>
      </c>
      <c r="M28" s="8">
        <f t="shared" si="8"/>
        <v>1958</v>
      </c>
      <c r="N28" s="8">
        <f t="shared" si="8"/>
        <v>150145</v>
      </c>
      <c r="O28" s="9" t="s">
        <v>25</v>
      </c>
      <c r="P28" s="14"/>
      <c r="Q28" s="14"/>
    </row>
    <row r="29" spans="1:17" ht="21.75">
      <c r="A29" s="13" t="s">
        <v>41</v>
      </c>
      <c r="B29" s="4" t="s">
        <v>18</v>
      </c>
      <c r="C29" s="1">
        <v>55746</v>
      </c>
      <c r="D29" s="1">
        <v>65305</v>
      </c>
      <c r="E29" s="1">
        <v>57889</v>
      </c>
      <c r="F29" s="1">
        <v>48237</v>
      </c>
      <c r="G29" s="1">
        <v>51587</v>
      </c>
      <c r="H29" s="1">
        <v>42950</v>
      </c>
      <c r="I29" s="1">
        <v>33485</v>
      </c>
      <c r="J29" s="1">
        <v>23835</v>
      </c>
      <c r="K29" s="1">
        <v>13431</v>
      </c>
      <c r="L29" s="1">
        <v>13693</v>
      </c>
      <c r="M29" s="1">
        <v>9059</v>
      </c>
      <c r="N29" s="1">
        <f t="shared" si="0"/>
        <v>415217</v>
      </c>
      <c r="O29" s="5" t="s">
        <v>19</v>
      </c>
      <c r="P29" s="14" t="s">
        <v>42</v>
      </c>
      <c r="Q29" s="14"/>
    </row>
    <row r="30" spans="1:17" ht="21.75">
      <c r="A30" s="13"/>
      <c r="B30" s="4" t="s">
        <v>21</v>
      </c>
      <c r="C30" s="1">
        <v>7129</v>
      </c>
      <c r="D30" s="1">
        <v>4084</v>
      </c>
      <c r="E30" s="1">
        <v>6044</v>
      </c>
      <c r="F30" s="1">
        <v>4471</v>
      </c>
      <c r="G30" s="1">
        <v>8490</v>
      </c>
      <c r="H30" s="1">
        <v>7320</v>
      </c>
      <c r="I30" s="1">
        <v>3278</v>
      </c>
      <c r="J30" s="1">
        <v>4897</v>
      </c>
      <c r="K30" s="1">
        <v>799</v>
      </c>
      <c r="L30" s="1">
        <v>1168</v>
      </c>
      <c r="M30" s="1">
        <v>364</v>
      </c>
      <c r="N30" s="1">
        <f t="shared" si="0"/>
        <v>48044</v>
      </c>
      <c r="O30" s="5" t="s">
        <v>23</v>
      </c>
      <c r="P30" s="14"/>
      <c r="Q30" s="14"/>
    </row>
    <row r="31" spans="1:17" ht="21.75">
      <c r="A31" s="13"/>
      <c r="B31" s="7" t="s">
        <v>24</v>
      </c>
      <c r="C31" s="8">
        <f aca="true" t="shared" si="9" ref="C31:L31">SUM(C29:C30)</f>
        <v>62875</v>
      </c>
      <c r="D31" s="8">
        <f t="shared" si="9"/>
        <v>69389</v>
      </c>
      <c r="E31" s="8">
        <f t="shared" si="9"/>
        <v>63933</v>
      </c>
      <c r="F31" s="8">
        <f t="shared" si="9"/>
        <v>52708</v>
      </c>
      <c r="G31" s="8">
        <f t="shared" si="9"/>
        <v>60077</v>
      </c>
      <c r="H31" s="8">
        <f t="shared" si="9"/>
        <v>50270</v>
      </c>
      <c r="I31" s="8">
        <f t="shared" si="9"/>
        <v>36763</v>
      </c>
      <c r="J31" s="8">
        <f t="shared" si="9"/>
        <v>28732</v>
      </c>
      <c r="K31" s="8">
        <f t="shared" si="9"/>
        <v>14230</v>
      </c>
      <c r="L31" s="8">
        <f t="shared" si="9"/>
        <v>14861</v>
      </c>
      <c r="M31" s="8">
        <f>SUM(M29:M30)</f>
        <v>9423</v>
      </c>
      <c r="N31" s="8">
        <f>SUM(N29:N30)</f>
        <v>463261</v>
      </c>
      <c r="O31" s="9" t="s">
        <v>25</v>
      </c>
      <c r="P31" s="14"/>
      <c r="Q31" s="14"/>
    </row>
    <row r="32" spans="1:17" ht="21.75">
      <c r="A32" s="15" t="s">
        <v>43</v>
      </c>
      <c r="B32" s="4" t="s">
        <v>18</v>
      </c>
      <c r="C32" s="2">
        <v>20169</v>
      </c>
      <c r="D32" s="2">
        <v>43802</v>
      </c>
      <c r="E32" s="2">
        <v>43147</v>
      </c>
      <c r="F32" s="2">
        <v>40184</v>
      </c>
      <c r="G32" s="2">
        <v>36725</v>
      </c>
      <c r="H32" s="2">
        <v>19653</v>
      </c>
      <c r="I32" s="2">
        <v>16726</v>
      </c>
      <c r="J32" s="2">
        <v>10899</v>
      </c>
      <c r="K32" s="2">
        <v>4615</v>
      </c>
      <c r="L32" s="2">
        <v>3041</v>
      </c>
      <c r="M32" s="2">
        <v>1652</v>
      </c>
      <c r="N32" s="3">
        <f t="shared" si="0"/>
        <v>240613</v>
      </c>
      <c r="O32" s="5" t="s">
        <v>19</v>
      </c>
      <c r="P32" s="14" t="s">
        <v>44</v>
      </c>
      <c r="Q32" s="14"/>
    </row>
    <row r="33" spans="1:17" ht="21.75">
      <c r="A33" s="15"/>
      <c r="B33" s="4" t="s">
        <v>21</v>
      </c>
      <c r="C33" s="3" t="s">
        <v>40</v>
      </c>
      <c r="D33" s="2">
        <v>156</v>
      </c>
      <c r="E33" s="2">
        <v>198</v>
      </c>
      <c r="F33" s="2">
        <v>119</v>
      </c>
      <c r="G33" s="2">
        <v>512</v>
      </c>
      <c r="H33" s="2">
        <v>80</v>
      </c>
      <c r="I33" s="2">
        <v>252</v>
      </c>
      <c r="J33" s="2">
        <v>80</v>
      </c>
      <c r="K33" s="3" t="s">
        <v>40</v>
      </c>
      <c r="L33" s="3" t="s">
        <v>40</v>
      </c>
      <c r="M33" s="3" t="s">
        <v>40</v>
      </c>
      <c r="N33" s="3">
        <f t="shared" si="0"/>
        <v>1397</v>
      </c>
      <c r="O33" s="5" t="s">
        <v>23</v>
      </c>
      <c r="P33" s="14"/>
      <c r="Q33" s="14"/>
    </row>
    <row r="34" spans="1:17" ht="21.75">
      <c r="A34" s="15"/>
      <c r="B34" s="7" t="s">
        <v>24</v>
      </c>
      <c r="C34" s="10">
        <f>SUM(C32:C33)</f>
        <v>20169</v>
      </c>
      <c r="D34" s="10">
        <f>SUM(D32:D33)</f>
        <v>43958</v>
      </c>
      <c r="E34" s="10">
        <f aca="true" t="shared" si="10" ref="E34:N34">SUM(E32:E33)</f>
        <v>43345</v>
      </c>
      <c r="F34" s="10">
        <f t="shared" si="10"/>
        <v>40303</v>
      </c>
      <c r="G34" s="10">
        <f t="shared" si="10"/>
        <v>37237</v>
      </c>
      <c r="H34" s="10">
        <f t="shared" si="10"/>
        <v>19733</v>
      </c>
      <c r="I34" s="10">
        <f t="shared" si="10"/>
        <v>16978</v>
      </c>
      <c r="J34" s="10">
        <f t="shared" si="10"/>
        <v>10979</v>
      </c>
      <c r="K34" s="10">
        <f t="shared" si="10"/>
        <v>4615</v>
      </c>
      <c r="L34" s="10">
        <f t="shared" si="10"/>
        <v>3041</v>
      </c>
      <c r="M34" s="10">
        <f t="shared" si="10"/>
        <v>1652</v>
      </c>
      <c r="N34" s="10">
        <f t="shared" si="10"/>
        <v>242010</v>
      </c>
      <c r="O34" s="9" t="s">
        <v>25</v>
      </c>
      <c r="P34" s="14"/>
      <c r="Q34" s="14"/>
    </row>
    <row r="35" spans="1:17" ht="21.75">
      <c r="A35" s="13" t="s">
        <v>45</v>
      </c>
      <c r="B35" s="4" t="s">
        <v>18</v>
      </c>
      <c r="C35" s="2">
        <v>267</v>
      </c>
      <c r="D35" s="2">
        <v>426</v>
      </c>
      <c r="E35" s="2">
        <v>269</v>
      </c>
      <c r="F35" s="3" t="s">
        <v>40</v>
      </c>
      <c r="G35" s="2">
        <v>100</v>
      </c>
      <c r="H35" s="2">
        <v>14</v>
      </c>
      <c r="I35" s="2">
        <v>86</v>
      </c>
      <c r="J35" s="2">
        <v>85</v>
      </c>
      <c r="K35" s="3" t="s">
        <v>40</v>
      </c>
      <c r="L35" s="3" t="s">
        <v>40</v>
      </c>
      <c r="M35" s="3" t="s">
        <v>40</v>
      </c>
      <c r="N35" s="3">
        <f t="shared" si="0"/>
        <v>1247</v>
      </c>
      <c r="O35" s="5" t="s">
        <v>19</v>
      </c>
      <c r="P35" s="14" t="s">
        <v>46</v>
      </c>
      <c r="Q35" s="14"/>
    </row>
    <row r="36" spans="1:17" ht="21.75">
      <c r="A36" s="13"/>
      <c r="B36" s="4" t="s">
        <v>21</v>
      </c>
      <c r="C36" s="3" t="s">
        <v>40</v>
      </c>
      <c r="D36" s="2">
        <v>141</v>
      </c>
      <c r="E36" s="2">
        <v>137</v>
      </c>
      <c r="F36" s="3" t="s">
        <v>40</v>
      </c>
      <c r="G36" s="3" t="s">
        <v>40</v>
      </c>
      <c r="H36" s="3" t="s">
        <v>40</v>
      </c>
      <c r="I36" s="3" t="s">
        <v>40</v>
      </c>
      <c r="J36" s="3" t="s">
        <v>40</v>
      </c>
      <c r="K36" s="3" t="s">
        <v>40</v>
      </c>
      <c r="L36" s="3" t="s">
        <v>40</v>
      </c>
      <c r="M36" s="3" t="s">
        <v>40</v>
      </c>
      <c r="N36" s="3">
        <f t="shared" si="0"/>
        <v>278</v>
      </c>
      <c r="O36" s="5" t="s">
        <v>23</v>
      </c>
      <c r="P36" s="14"/>
      <c r="Q36" s="14"/>
    </row>
    <row r="37" spans="1:17" ht="21.75">
      <c r="A37" s="13"/>
      <c r="B37" s="7" t="s">
        <v>24</v>
      </c>
      <c r="C37" s="10">
        <f>SUM(C35:C36)</f>
        <v>267</v>
      </c>
      <c r="D37" s="10">
        <f>SUM(D35:D36)</f>
        <v>567</v>
      </c>
      <c r="E37" s="10">
        <f aca="true" t="shared" si="11" ref="E37:N37">SUM(E35:E36)</f>
        <v>406</v>
      </c>
      <c r="F37" s="10">
        <f t="shared" si="11"/>
        <v>0</v>
      </c>
      <c r="G37" s="10">
        <f t="shared" si="11"/>
        <v>100</v>
      </c>
      <c r="H37" s="10">
        <f t="shared" si="11"/>
        <v>14</v>
      </c>
      <c r="I37" s="10">
        <f t="shared" si="11"/>
        <v>86</v>
      </c>
      <c r="J37" s="10">
        <f t="shared" si="11"/>
        <v>85</v>
      </c>
      <c r="K37" s="10">
        <f t="shared" si="11"/>
        <v>0</v>
      </c>
      <c r="L37" s="10">
        <f t="shared" si="11"/>
        <v>0</v>
      </c>
      <c r="M37" s="10">
        <f t="shared" si="11"/>
        <v>0</v>
      </c>
      <c r="N37" s="10">
        <f t="shared" si="11"/>
        <v>1525</v>
      </c>
      <c r="O37" s="9" t="s">
        <v>25</v>
      </c>
      <c r="P37" s="14"/>
      <c r="Q37" s="14"/>
    </row>
    <row r="38" spans="1:17" ht="21.75">
      <c r="A38" s="13" t="s">
        <v>47</v>
      </c>
      <c r="B38" s="4" t="s">
        <v>18</v>
      </c>
      <c r="C38" s="2">
        <f aca="true" t="shared" si="12" ref="C38:N39">SUM(C35,C32,C29,C26,C23,C20,C17,C14,C11,C8,C5)</f>
        <v>328120</v>
      </c>
      <c r="D38" s="2">
        <f t="shared" si="12"/>
        <v>379664</v>
      </c>
      <c r="E38" s="2">
        <f t="shared" si="12"/>
        <v>391856</v>
      </c>
      <c r="F38" s="2">
        <f t="shared" si="12"/>
        <v>322056</v>
      </c>
      <c r="G38" s="2">
        <f t="shared" si="12"/>
        <v>354222</v>
      </c>
      <c r="H38" s="2">
        <f t="shared" si="12"/>
        <v>263289</v>
      </c>
      <c r="I38" s="2">
        <f t="shared" si="12"/>
        <v>216944</v>
      </c>
      <c r="J38" s="2">
        <f t="shared" si="12"/>
        <v>177794</v>
      </c>
      <c r="K38" s="2">
        <f t="shared" si="12"/>
        <v>97845</v>
      </c>
      <c r="L38" s="2">
        <f t="shared" si="12"/>
        <v>104787</v>
      </c>
      <c r="M38" s="2">
        <f t="shared" si="12"/>
        <v>94992</v>
      </c>
      <c r="N38" s="3">
        <f t="shared" si="12"/>
        <v>2731569</v>
      </c>
      <c r="O38" s="5" t="s">
        <v>19</v>
      </c>
      <c r="P38" s="14" t="s">
        <v>25</v>
      </c>
      <c r="Q38" s="14"/>
    </row>
    <row r="39" spans="1:17" ht="21.75">
      <c r="A39" s="13"/>
      <c r="B39" s="4" t="s">
        <v>21</v>
      </c>
      <c r="C39" s="2">
        <f t="shared" si="12"/>
        <v>157877</v>
      </c>
      <c r="D39" s="2">
        <f t="shared" si="12"/>
        <v>124475</v>
      </c>
      <c r="E39" s="2">
        <f t="shared" si="12"/>
        <v>122260</v>
      </c>
      <c r="F39" s="2">
        <f t="shared" si="12"/>
        <v>98112</v>
      </c>
      <c r="G39" s="2">
        <f t="shared" si="12"/>
        <v>116148</v>
      </c>
      <c r="H39" s="2">
        <f t="shared" si="12"/>
        <v>101398</v>
      </c>
      <c r="I39" s="2">
        <f t="shared" si="12"/>
        <v>56035</v>
      </c>
      <c r="J39" s="2">
        <f t="shared" si="12"/>
        <v>48580</v>
      </c>
      <c r="K39" s="2">
        <f t="shared" si="12"/>
        <v>25485</v>
      </c>
      <c r="L39" s="2">
        <f t="shared" si="12"/>
        <v>23228</v>
      </c>
      <c r="M39" s="2">
        <f t="shared" si="12"/>
        <v>16512</v>
      </c>
      <c r="N39" s="3">
        <f t="shared" si="12"/>
        <v>890110</v>
      </c>
      <c r="O39" s="5" t="s">
        <v>23</v>
      </c>
      <c r="P39" s="14"/>
      <c r="Q39" s="14"/>
    </row>
    <row r="40" spans="1:17" ht="21.75">
      <c r="A40" s="13"/>
      <c r="B40" s="7" t="s">
        <v>24</v>
      </c>
      <c r="C40" s="10">
        <f aca="true" t="shared" si="13" ref="C40:N40">SUM(C38:C39)</f>
        <v>485997</v>
      </c>
      <c r="D40" s="10">
        <f t="shared" si="13"/>
        <v>504139</v>
      </c>
      <c r="E40" s="10">
        <f t="shared" si="13"/>
        <v>514116</v>
      </c>
      <c r="F40" s="10">
        <f t="shared" si="13"/>
        <v>420168</v>
      </c>
      <c r="G40" s="10">
        <f t="shared" si="13"/>
        <v>470370</v>
      </c>
      <c r="H40" s="10">
        <f t="shared" si="13"/>
        <v>364687</v>
      </c>
      <c r="I40" s="10">
        <f t="shared" si="13"/>
        <v>272979</v>
      </c>
      <c r="J40" s="10">
        <f t="shared" si="13"/>
        <v>226374</v>
      </c>
      <c r="K40" s="10">
        <f t="shared" si="13"/>
        <v>123330</v>
      </c>
      <c r="L40" s="10">
        <f t="shared" si="13"/>
        <v>128015</v>
      </c>
      <c r="M40" s="10">
        <f t="shared" si="13"/>
        <v>111504</v>
      </c>
      <c r="N40" s="10">
        <f t="shared" si="13"/>
        <v>3621679</v>
      </c>
      <c r="O40" s="9" t="s">
        <v>25</v>
      </c>
      <c r="P40" s="14"/>
      <c r="Q40" s="14"/>
    </row>
    <row r="42" spans="1:4" ht="15">
      <c r="A42" s="11" t="s">
        <v>48</v>
      </c>
      <c r="B42" s="11"/>
      <c r="C42" s="11"/>
      <c r="D42" s="6"/>
    </row>
    <row r="43" spans="1:4" ht="15">
      <c r="A43" s="11" t="s">
        <v>49</v>
      </c>
      <c r="B43" s="11"/>
      <c r="C43" s="6"/>
      <c r="D43" s="6"/>
    </row>
  </sheetData>
  <mergeCells count="44">
    <mergeCell ref="N2:N4"/>
    <mergeCell ref="O2:O4"/>
    <mergeCell ref="P2:Q4"/>
    <mergeCell ref="C3:C4"/>
    <mergeCell ref="D3:D4"/>
    <mergeCell ref="F3:F4"/>
    <mergeCell ref="G3:G4"/>
    <mergeCell ref="H3:H4"/>
    <mergeCell ref="A2:A4"/>
    <mergeCell ref="B2:B4"/>
    <mergeCell ref="C2:M2"/>
    <mergeCell ref="M3:M4"/>
    <mergeCell ref="I3:I4"/>
    <mergeCell ref="J3:J4"/>
    <mergeCell ref="K3:K4"/>
    <mergeCell ref="L3:L4"/>
    <mergeCell ref="E3:E4"/>
    <mergeCell ref="A5:A7"/>
    <mergeCell ref="P5:Q7"/>
    <mergeCell ref="A8:A10"/>
    <mergeCell ref="P8:Q10"/>
    <mergeCell ref="A11:A13"/>
    <mergeCell ref="P11:Q13"/>
    <mergeCell ref="A14:A16"/>
    <mergeCell ref="P14:Q16"/>
    <mergeCell ref="A17:A19"/>
    <mergeCell ref="P17:Q19"/>
    <mergeCell ref="A20:A22"/>
    <mergeCell ref="P20:Q22"/>
    <mergeCell ref="P32:Q34"/>
    <mergeCell ref="A23:A25"/>
    <mergeCell ref="P23:Q25"/>
    <mergeCell ref="A26:A28"/>
    <mergeCell ref="P26:Q28"/>
    <mergeCell ref="A42:C42"/>
    <mergeCell ref="A43:B43"/>
    <mergeCell ref="A1:Q1"/>
    <mergeCell ref="A35:A37"/>
    <mergeCell ref="P35:Q37"/>
    <mergeCell ref="A38:A40"/>
    <mergeCell ref="P38:Q40"/>
    <mergeCell ref="A29:A31"/>
    <mergeCell ref="P29:Q31"/>
    <mergeCell ref="A32:A34"/>
  </mergeCells>
  <printOptions/>
  <pageMargins left="0.75" right="0.75" top="1" bottom="1" header="0.5" footer="0.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2006-01-27T15:53:08Z</dcterms:modified>
  <cp:category/>
  <cp:version/>
  <cp:contentType/>
  <cp:contentStatus/>
</cp:coreProperties>
</file>