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<sst xmlns="http://schemas.openxmlformats.org/spreadsheetml/2006/main" count="86" uniqueCount="37">
  <si>
    <t xml:space="preserve"> توزيع العاطلين (15 سنة فأكثر ) بحسب الجنس ونوع الحالة ومدة التعطل بالأشهر 
TABLE # 27 DISTRIBUTION OF UNEMPLOYED PERSONS AGED (15 YEARS AND OVER ) BY SEX, TYPE OF STATUS AND DURATION OF UNEMPLOYMENT IN MONTHTS </t>
  </si>
  <si>
    <t xml:space="preserve">مدة التعطل بالأشهر </t>
  </si>
  <si>
    <t>الجنس</t>
  </si>
  <si>
    <t>SEX</t>
  </si>
  <si>
    <t>DURATION OF UNEMPLOYMENT (IN MONTHS)</t>
  </si>
  <si>
    <t>متعطل سبق له العمل</t>
  </si>
  <si>
    <t xml:space="preserve">متعطل لم يسبق له العمل </t>
  </si>
  <si>
    <t xml:space="preserve"> الاجمالي
Total</t>
  </si>
  <si>
    <t>UNEMPLOYED EVER WORKED</t>
  </si>
  <si>
    <t>UNEMPLOYED NEVER WORKED</t>
  </si>
  <si>
    <t>يبحث ومستعد
SEEKING AND AVAILABLE</t>
  </si>
  <si>
    <t>لم يبحث ومستعد
NOT SEEKING BUT AVAILABLE</t>
  </si>
  <si>
    <t>الاجمالي
TOTAL</t>
  </si>
  <si>
    <t>أقل من شهر</t>
  </si>
  <si>
    <t>ذكور</t>
  </si>
  <si>
    <t xml:space="preserve"> -</t>
  </si>
  <si>
    <t>MALE</t>
  </si>
  <si>
    <t>LESS THAN A MONTH</t>
  </si>
  <si>
    <t>إناث</t>
  </si>
  <si>
    <t>FEMALE</t>
  </si>
  <si>
    <t>جمله</t>
  </si>
  <si>
    <t>TOTAL</t>
  </si>
  <si>
    <t>من شهر الى ثلاثة أشهر</t>
  </si>
  <si>
    <t>FROM A MONTH TO THREE MONTHS</t>
  </si>
  <si>
    <t>من أربعه الى ستة أشهر</t>
  </si>
  <si>
    <t>FROM FOUR MONTHS TO SIX MONTHS</t>
  </si>
  <si>
    <t xml:space="preserve">من سبعة الى تسعة أشهر </t>
  </si>
  <si>
    <t>FROM SEVEN MONTHS TO NINE MONTHS</t>
  </si>
  <si>
    <t>FROM TEN MONTHS TO TWELVE MONTHS</t>
  </si>
  <si>
    <t xml:space="preserve">أكثر من عام </t>
  </si>
  <si>
    <t>MORE THAN A YEAR</t>
  </si>
  <si>
    <t xml:space="preserve">غير مبين </t>
  </si>
  <si>
    <t>UNSPECIFIED</t>
  </si>
  <si>
    <t xml:space="preserve">الاجمالي </t>
  </si>
  <si>
    <t xml:space="preserve">المصدر / مسح القوى العامله 1999م </t>
  </si>
  <si>
    <t>العاطلون                                                       UNEMPLOYED</t>
  </si>
  <si>
    <t>من عشرة الى أثنى عشر شهراً</t>
  </si>
</sst>
</file>

<file path=xl/styles.xml><?xml version="1.0" encoding="utf-8"?>
<styleSheet xmlns="http://schemas.openxmlformats.org/spreadsheetml/2006/main">
  <numFmts count="30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&quot;ر.ي.&quot;\ #,##0_-;&quot;ر.ي.&quot;\ #,##0\-"/>
    <numFmt numFmtId="165" formatCode="&quot;ر.ي.&quot;\ #,##0_-;[Red]&quot;ر.ي.&quot;\ #,##0\-"/>
    <numFmt numFmtId="166" formatCode="&quot;ر.ي.&quot;\ #,##0.00_-;&quot;ر.ي.&quot;\ #,##0.00\-"/>
    <numFmt numFmtId="167" formatCode="&quot;ر.ي.&quot;\ #,##0.00_-;[Red]&quot;ر.ي.&quot;\ #,##0.00\-"/>
    <numFmt numFmtId="168" formatCode="_-&quot;ر.ي.&quot;\ * #,##0_-;_-&quot;ر.ي.&quot;\ * #,##0\-;_-&quot;ر.ي.&quot;\ * &quot;-&quot;_-;_-@_-"/>
    <numFmt numFmtId="169" formatCode="_-&quot;ر.ي.&quot;\ * #,##0.00_-;_-&quot;ر.ي.&quot;\ * #,##0.00\-;_-&quot;ر.ي.&quot;\ * &quot;-&quot;??_-;_-@_-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</numFmts>
  <fonts count="6">
    <font>
      <sz val="10"/>
      <name val="Arial"/>
      <family val="0"/>
    </font>
    <font>
      <b/>
      <sz val="11"/>
      <name val="Arial"/>
      <family val="2"/>
    </font>
    <font>
      <b/>
      <sz val="10"/>
      <name val="Traditional Arabic"/>
      <family val="0"/>
    </font>
    <font>
      <sz val="8"/>
      <name val="Arial"/>
      <family val="0"/>
    </font>
    <font>
      <b/>
      <sz val="12"/>
      <color indexed="9"/>
      <name val="Simplified Arabic"/>
      <family val="0"/>
    </font>
    <font>
      <b/>
      <sz val="11"/>
      <name val="Simplified Arabic"/>
      <family val="0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1" xfId="0" applyNumberFormat="1" applyFont="1" applyFill="1" applyBorder="1" applyAlignment="1">
      <alignment horizontal="center" vertical="center" readingOrder="1"/>
    </xf>
    <xf numFmtId="0" fontId="2" fillId="0" borderId="2" xfId="0" applyNumberFormat="1" applyFont="1" applyFill="1" applyBorder="1" applyAlignment="1">
      <alignment vertical="center" readingOrder="2"/>
    </xf>
    <xf numFmtId="0" fontId="5" fillId="2" borderId="1" xfId="0" applyNumberFormat="1" applyFont="1" applyFill="1" applyBorder="1" applyAlignment="1">
      <alignment horizontal="center" vertical="center" wrapText="1" readingOrder="2"/>
    </xf>
    <xf numFmtId="0" fontId="5" fillId="2" borderId="1" xfId="0" applyNumberFormat="1" applyFont="1" applyFill="1" applyBorder="1" applyAlignment="1">
      <alignment horizontal="center" vertical="center" readingOrder="2"/>
    </xf>
    <xf numFmtId="0" fontId="5" fillId="2" borderId="1" xfId="0" applyNumberFormat="1" applyFont="1" applyFill="1" applyBorder="1" applyAlignment="1">
      <alignment horizontal="center" vertical="center" readingOrder="1"/>
    </xf>
    <xf numFmtId="0" fontId="1" fillId="0" borderId="2" xfId="0" applyNumberFormat="1" applyFont="1" applyFill="1" applyBorder="1" applyAlignment="1">
      <alignment vertical="center" readingOrder="2"/>
    </xf>
    <xf numFmtId="0" fontId="5" fillId="3" borderId="1" xfId="0" applyNumberFormat="1" applyFont="1" applyFill="1" applyBorder="1" applyAlignment="1">
      <alignment horizontal="center" vertical="center" readingOrder="2"/>
    </xf>
    <xf numFmtId="0" fontId="1" fillId="3" borderId="1" xfId="0" applyNumberFormat="1" applyFont="1" applyFill="1" applyBorder="1" applyAlignment="1">
      <alignment horizontal="center" vertical="center" readingOrder="1"/>
    </xf>
    <xf numFmtId="0" fontId="5" fillId="3" borderId="1" xfId="0" applyNumberFormat="1" applyFont="1" applyFill="1" applyBorder="1" applyAlignment="1">
      <alignment horizontal="center" vertical="center" readingOrder="1"/>
    </xf>
    <xf numFmtId="0" fontId="5" fillId="2" borderId="1" xfId="0" applyNumberFormat="1" applyFont="1" applyFill="1" applyBorder="1" applyAlignment="1">
      <alignment horizontal="center" vertical="center" wrapText="1" readingOrder="2"/>
    </xf>
    <xf numFmtId="0" fontId="5" fillId="2" borderId="1" xfId="0" applyNumberFormat="1" applyFont="1" applyFill="1" applyBorder="1" applyAlignment="1">
      <alignment horizontal="center" vertical="center" wrapText="1" readingOrder="1"/>
    </xf>
    <xf numFmtId="0" fontId="1" fillId="0" borderId="2" xfId="0" applyNumberFormat="1" applyFont="1" applyFill="1" applyBorder="1" applyAlignment="1">
      <alignment horizontal="right" vertical="center" readingOrder="2"/>
    </xf>
    <xf numFmtId="0" fontId="5" fillId="2" borderId="1" xfId="0" applyNumberFormat="1" applyFont="1" applyFill="1" applyBorder="1" applyAlignment="1">
      <alignment horizontal="center" vertical="center" readingOrder="2"/>
    </xf>
    <xf numFmtId="0" fontId="4" fillId="4" borderId="0" xfId="0" applyNumberFormat="1" applyFont="1" applyFill="1" applyBorder="1" applyAlignment="1">
      <alignment horizontal="center" vertical="center" wrapText="1" readingOrder="2"/>
    </xf>
    <xf numFmtId="0" fontId="5" fillId="2" borderId="1" xfId="0" applyNumberFormat="1" applyFont="1" applyFill="1" applyBorder="1" applyAlignment="1">
      <alignment horizontal="center" vertical="center" readingOrder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rightToLeft="1" tabSelected="1" view="pageBreakPreview" zoomScale="60" workbookViewId="0" topLeftCell="A13">
      <selection activeCell="A1" sqref="A1:K1"/>
    </sheetView>
  </sheetViews>
  <sheetFormatPr defaultColWidth="9.140625" defaultRowHeight="12.75"/>
  <cols>
    <col min="1" max="1" width="22.7109375" style="0" bestFit="1" customWidth="1"/>
    <col min="3" max="3" width="17.140625" style="0" customWidth="1"/>
    <col min="4" max="4" width="17.28125" style="0" customWidth="1"/>
    <col min="5" max="5" width="10.28125" style="0" customWidth="1"/>
    <col min="6" max="6" width="19.140625" style="0" customWidth="1"/>
    <col min="7" max="7" width="18.7109375" style="0" customWidth="1"/>
    <col min="8" max="8" width="10.28125" style="0" customWidth="1"/>
    <col min="10" max="10" width="10.421875" style="0" customWidth="1"/>
    <col min="11" max="11" width="17.421875" style="0" customWidth="1"/>
  </cols>
  <sheetData>
    <row r="1" spans="1:11" ht="72.75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21.75">
      <c r="A2" s="10" t="s">
        <v>1</v>
      </c>
      <c r="B2" s="10" t="s">
        <v>2</v>
      </c>
      <c r="C2" s="13" t="s">
        <v>35</v>
      </c>
      <c r="D2" s="13"/>
      <c r="E2" s="13"/>
      <c r="F2" s="13"/>
      <c r="G2" s="13"/>
      <c r="H2" s="13"/>
      <c r="I2" s="13"/>
      <c r="J2" s="15" t="s">
        <v>3</v>
      </c>
      <c r="K2" s="11" t="s">
        <v>4</v>
      </c>
    </row>
    <row r="3" spans="1:11" ht="21.75">
      <c r="A3" s="10"/>
      <c r="B3" s="10"/>
      <c r="C3" s="13" t="s">
        <v>5</v>
      </c>
      <c r="D3" s="13"/>
      <c r="E3" s="13"/>
      <c r="F3" s="13" t="s">
        <v>6</v>
      </c>
      <c r="G3" s="13"/>
      <c r="H3" s="13"/>
      <c r="I3" s="10" t="s">
        <v>7</v>
      </c>
      <c r="J3" s="15"/>
      <c r="K3" s="11"/>
    </row>
    <row r="4" spans="1:11" ht="21.75">
      <c r="A4" s="10"/>
      <c r="B4" s="10"/>
      <c r="C4" s="15" t="s">
        <v>8</v>
      </c>
      <c r="D4" s="15"/>
      <c r="E4" s="15"/>
      <c r="F4" s="15" t="s">
        <v>9</v>
      </c>
      <c r="G4" s="15"/>
      <c r="H4" s="15"/>
      <c r="I4" s="13"/>
      <c r="J4" s="15"/>
      <c r="K4" s="11"/>
    </row>
    <row r="5" spans="1:11" ht="63.75" customHeight="1">
      <c r="A5" s="10"/>
      <c r="B5" s="10"/>
      <c r="C5" s="3" t="s">
        <v>10</v>
      </c>
      <c r="D5" s="3" t="s">
        <v>11</v>
      </c>
      <c r="E5" s="3" t="s">
        <v>12</v>
      </c>
      <c r="F5" s="3" t="s">
        <v>10</v>
      </c>
      <c r="G5" s="3" t="s">
        <v>11</v>
      </c>
      <c r="H5" s="3" t="s">
        <v>12</v>
      </c>
      <c r="I5" s="13"/>
      <c r="J5" s="15"/>
      <c r="K5" s="11"/>
    </row>
    <row r="6" spans="1:11" ht="21.75">
      <c r="A6" s="10" t="s">
        <v>13</v>
      </c>
      <c r="B6" s="4" t="s">
        <v>14</v>
      </c>
      <c r="C6" s="1">
        <v>290</v>
      </c>
      <c r="D6" s="1">
        <v>457</v>
      </c>
      <c r="E6" s="1">
        <f>SUM(C6:D6)</f>
        <v>747</v>
      </c>
      <c r="F6" s="1">
        <v>297</v>
      </c>
      <c r="G6" s="1" t="s">
        <v>15</v>
      </c>
      <c r="H6" s="1">
        <f>SUM(F6:G6)</f>
        <v>297</v>
      </c>
      <c r="I6" s="1">
        <f>SUM(H6,E6)</f>
        <v>1044</v>
      </c>
      <c r="J6" s="5" t="s">
        <v>16</v>
      </c>
      <c r="K6" s="11" t="s">
        <v>17</v>
      </c>
    </row>
    <row r="7" spans="1:11" ht="21.75">
      <c r="A7" s="10"/>
      <c r="B7" s="4" t="s">
        <v>18</v>
      </c>
      <c r="C7" s="1" t="s">
        <v>15</v>
      </c>
      <c r="D7" s="1">
        <v>107</v>
      </c>
      <c r="E7" s="1">
        <f>SUM(C7:D7)</f>
        <v>107</v>
      </c>
      <c r="F7" s="1" t="s">
        <v>15</v>
      </c>
      <c r="G7" s="1">
        <v>81</v>
      </c>
      <c r="H7" s="1">
        <f>SUM(F7:G7)</f>
        <v>81</v>
      </c>
      <c r="I7" s="1">
        <f>SUM(H7,E7)</f>
        <v>188</v>
      </c>
      <c r="J7" s="5" t="s">
        <v>19</v>
      </c>
      <c r="K7" s="11"/>
    </row>
    <row r="8" spans="1:11" ht="21.75">
      <c r="A8" s="10"/>
      <c r="B8" s="7" t="s">
        <v>20</v>
      </c>
      <c r="C8" s="8">
        <f>SUM(C6:C7)</f>
        <v>290</v>
      </c>
      <c r="D8" s="8">
        <f>SUM(D6:D7)</f>
        <v>564</v>
      </c>
      <c r="E8" s="8">
        <f>SUM(E6:E7)</f>
        <v>854</v>
      </c>
      <c r="F8" s="8">
        <f>SUM(F6:F7)</f>
        <v>297</v>
      </c>
      <c r="G8" s="8">
        <f>SUM(G6:G7)</f>
        <v>81</v>
      </c>
      <c r="H8" s="8">
        <f>SUM(F8:G8)</f>
        <v>378</v>
      </c>
      <c r="I8" s="8">
        <f>SUM(H8,E8)</f>
        <v>1232</v>
      </c>
      <c r="J8" s="9" t="s">
        <v>21</v>
      </c>
      <c r="K8" s="11"/>
    </row>
    <row r="9" spans="1:11" ht="21.75">
      <c r="A9" s="10" t="s">
        <v>22</v>
      </c>
      <c r="B9" s="4" t="s">
        <v>14</v>
      </c>
      <c r="C9" s="1">
        <v>21990</v>
      </c>
      <c r="D9" s="1">
        <v>5277</v>
      </c>
      <c r="E9" s="1">
        <f>SUM(C9:D9)</f>
        <v>27267</v>
      </c>
      <c r="F9" s="1">
        <v>3003</v>
      </c>
      <c r="G9" s="1">
        <v>1674</v>
      </c>
      <c r="H9" s="1">
        <f>SUM(F9:G9)</f>
        <v>4677</v>
      </c>
      <c r="I9" s="1">
        <f>H9+E9</f>
        <v>31944</v>
      </c>
      <c r="J9" s="5" t="s">
        <v>16</v>
      </c>
      <c r="K9" s="11" t="s">
        <v>23</v>
      </c>
    </row>
    <row r="10" spans="1:11" ht="21.75">
      <c r="A10" s="10"/>
      <c r="B10" s="4" t="s">
        <v>18</v>
      </c>
      <c r="C10" s="1">
        <v>1530</v>
      </c>
      <c r="D10" s="1">
        <v>2336</v>
      </c>
      <c r="E10" s="1">
        <f>SUM(C10:D10)</f>
        <v>3866</v>
      </c>
      <c r="F10" s="1">
        <v>1821</v>
      </c>
      <c r="G10" s="1">
        <v>1132</v>
      </c>
      <c r="H10" s="1">
        <f>SUM(F10:G10)</f>
        <v>2953</v>
      </c>
      <c r="I10" s="1">
        <f>H10+E10</f>
        <v>6819</v>
      </c>
      <c r="J10" s="5" t="s">
        <v>19</v>
      </c>
      <c r="K10" s="11"/>
    </row>
    <row r="11" spans="1:11" ht="21.75">
      <c r="A11" s="10"/>
      <c r="B11" s="7" t="s">
        <v>20</v>
      </c>
      <c r="C11" s="8">
        <f aca="true" t="shared" si="0" ref="C11:I11">SUM(C9:C10)</f>
        <v>23520</v>
      </c>
      <c r="D11" s="8">
        <f t="shared" si="0"/>
        <v>7613</v>
      </c>
      <c r="E11" s="8">
        <f t="shared" si="0"/>
        <v>31133</v>
      </c>
      <c r="F11" s="8">
        <f t="shared" si="0"/>
        <v>4824</v>
      </c>
      <c r="G11" s="8">
        <f t="shared" si="0"/>
        <v>2806</v>
      </c>
      <c r="H11" s="8">
        <f t="shared" si="0"/>
        <v>7630</v>
      </c>
      <c r="I11" s="8">
        <f t="shared" si="0"/>
        <v>38763</v>
      </c>
      <c r="J11" s="9" t="s">
        <v>21</v>
      </c>
      <c r="K11" s="11"/>
    </row>
    <row r="12" spans="1:11" ht="21.75">
      <c r="A12" s="10" t="s">
        <v>24</v>
      </c>
      <c r="B12" s="4" t="s">
        <v>14</v>
      </c>
      <c r="C12" s="1">
        <v>41061</v>
      </c>
      <c r="D12" s="1">
        <v>14938</v>
      </c>
      <c r="E12" s="1">
        <f>SUM(C12:D12)</f>
        <v>55999</v>
      </c>
      <c r="F12" s="1">
        <v>4011</v>
      </c>
      <c r="G12" s="1">
        <v>1358</v>
      </c>
      <c r="H12" s="1">
        <f>SUM(F12:G12)</f>
        <v>5369</v>
      </c>
      <c r="I12" s="1">
        <f>H12+E12</f>
        <v>61368</v>
      </c>
      <c r="J12" s="5" t="s">
        <v>16</v>
      </c>
      <c r="K12" s="11" t="s">
        <v>25</v>
      </c>
    </row>
    <row r="13" spans="1:11" ht="21.75">
      <c r="A13" s="10"/>
      <c r="B13" s="4" t="s">
        <v>18</v>
      </c>
      <c r="C13" s="1">
        <v>2491</v>
      </c>
      <c r="D13" s="1">
        <v>5021</v>
      </c>
      <c r="E13" s="1">
        <f>SUM(C13:D13)</f>
        <v>7512</v>
      </c>
      <c r="F13" s="1">
        <v>1227</v>
      </c>
      <c r="G13" s="1">
        <v>771</v>
      </c>
      <c r="H13" s="1">
        <f>SUM(F13:G13)</f>
        <v>1998</v>
      </c>
      <c r="I13" s="1">
        <f>H13+E13</f>
        <v>9510</v>
      </c>
      <c r="J13" s="5" t="s">
        <v>19</v>
      </c>
      <c r="K13" s="11"/>
    </row>
    <row r="14" spans="1:11" ht="21.75">
      <c r="A14" s="10"/>
      <c r="B14" s="7" t="s">
        <v>20</v>
      </c>
      <c r="C14" s="8">
        <f>SUM(C12:C13)</f>
        <v>43552</v>
      </c>
      <c r="D14" s="8">
        <f aca="true" t="shared" si="1" ref="D14:I14">SUM(D12:D13)</f>
        <v>19959</v>
      </c>
      <c r="E14" s="8">
        <f t="shared" si="1"/>
        <v>63511</v>
      </c>
      <c r="F14" s="8">
        <f t="shared" si="1"/>
        <v>5238</v>
      </c>
      <c r="G14" s="8">
        <f t="shared" si="1"/>
        <v>2129</v>
      </c>
      <c r="H14" s="8">
        <f t="shared" si="1"/>
        <v>7367</v>
      </c>
      <c r="I14" s="8">
        <f t="shared" si="1"/>
        <v>70878</v>
      </c>
      <c r="J14" s="9" t="s">
        <v>21</v>
      </c>
      <c r="K14" s="11"/>
    </row>
    <row r="15" spans="1:11" ht="21.75">
      <c r="A15" s="10" t="s">
        <v>26</v>
      </c>
      <c r="B15" s="4" t="s">
        <v>14</v>
      </c>
      <c r="C15" s="1">
        <v>38914</v>
      </c>
      <c r="D15" s="1">
        <v>11207</v>
      </c>
      <c r="E15" s="1">
        <f>SUM(C15:D15)</f>
        <v>50121</v>
      </c>
      <c r="F15" s="1">
        <v>956</v>
      </c>
      <c r="G15" s="1">
        <v>667</v>
      </c>
      <c r="H15" s="1">
        <f>SUM(F15:G15)</f>
        <v>1623</v>
      </c>
      <c r="I15" s="1">
        <f>H15+E15</f>
        <v>51744</v>
      </c>
      <c r="J15" s="5" t="s">
        <v>16</v>
      </c>
      <c r="K15" s="11" t="s">
        <v>27</v>
      </c>
    </row>
    <row r="16" spans="1:11" ht="21.75">
      <c r="A16" s="10"/>
      <c r="B16" s="4" t="s">
        <v>18</v>
      </c>
      <c r="C16" s="1">
        <v>1317</v>
      </c>
      <c r="D16" s="1">
        <v>5050</v>
      </c>
      <c r="E16" s="1">
        <f>SUM(C16:D16)</f>
        <v>6367</v>
      </c>
      <c r="F16" s="1">
        <v>449</v>
      </c>
      <c r="G16" s="1">
        <v>104</v>
      </c>
      <c r="H16" s="1">
        <f>SUM(F16:G16)</f>
        <v>553</v>
      </c>
      <c r="I16" s="1">
        <f>H16+E16</f>
        <v>6920</v>
      </c>
      <c r="J16" s="5" t="s">
        <v>19</v>
      </c>
      <c r="K16" s="11"/>
    </row>
    <row r="17" spans="1:11" ht="21.75">
      <c r="A17" s="10"/>
      <c r="B17" s="7" t="s">
        <v>20</v>
      </c>
      <c r="C17" s="8">
        <f>SUM(C15:C16)</f>
        <v>40231</v>
      </c>
      <c r="D17" s="8">
        <f aca="true" t="shared" si="2" ref="D17:I17">SUM(D15:D16)</f>
        <v>16257</v>
      </c>
      <c r="E17" s="8">
        <f t="shared" si="2"/>
        <v>56488</v>
      </c>
      <c r="F17" s="8">
        <f t="shared" si="2"/>
        <v>1405</v>
      </c>
      <c r="G17" s="8">
        <f t="shared" si="2"/>
        <v>771</v>
      </c>
      <c r="H17" s="8">
        <f t="shared" si="2"/>
        <v>2176</v>
      </c>
      <c r="I17" s="8">
        <f t="shared" si="2"/>
        <v>58664</v>
      </c>
      <c r="J17" s="9" t="s">
        <v>21</v>
      </c>
      <c r="K17" s="11"/>
    </row>
    <row r="18" spans="1:11" ht="21.75">
      <c r="A18" s="10" t="s">
        <v>36</v>
      </c>
      <c r="B18" s="4" t="s">
        <v>14</v>
      </c>
      <c r="C18" s="1">
        <v>45940</v>
      </c>
      <c r="D18" s="1">
        <v>18557</v>
      </c>
      <c r="E18" s="1">
        <f>SUM(C18:D18)</f>
        <v>64497</v>
      </c>
      <c r="F18" s="1">
        <v>32250</v>
      </c>
      <c r="G18" s="1">
        <v>11904</v>
      </c>
      <c r="H18" s="1">
        <f>SUM(F18:G18)</f>
        <v>44154</v>
      </c>
      <c r="I18" s="1">
        <f>H18+E18</f>
        <v>108651</v>
      </c>
      <c r="J18" s="5" t="s">
        <v>16</v>
      </c>
      <c r="K18" s="11" t="s">
        <v>28</v>
      </c>
    </row>
    <row r="19" spans="1:11" ht="21.75">
      <c r="A19" s="10"/>
      <c r="B19" s="4" t="s">
        <v>18</v>
      </c>
      <c r="C19" s="1">
        <v>2266</v>
      </c>
      <c r="D19" s="1">
        <v>3146</v>
      </c>
      <c r="E19" s="1">
        <f>SUM(C19:D19)</f>
        <v>5412</v>
      </c>
      <c r="F19" s="1">
        <v>9498</v>
      </c>
      <c r="G19" s="1">
        <v>6876</v>
      </c>
      <c r="H19" s="1">
        <f>SUM(F19:G19)</f>
        <v>16374</v>
      </c>
      <c r="I19" s="1">
        <f>H19+E19</f>
        <v>21786</v>
      </c>
      <c r="J19" s="5" t="s">
        <v>19</v>
      </c>
      <c r="K19" s="11"/>
    </row>
    <row r="20" spans="1:11" ht="21.75">
      <c r="A20" s="10"/>
      <c r="B20" s="7" t="s">
        <v>20</v>
      </c>
      <c r="C20" s="8">
        <f>SUM(C18:C19)</f>
        <v>48206</v>
      </c>
      <c r="D20" s="8">
        <f aca="true" t="shared" si="3" ref="D20:I20">SUM(D18:D19)</f>
        <v>21703</v>
      </c>
      <c r="E20" s="8">
        <f t="shared" si="3"/>
        <v>69909</v>
      </c>
      <c r="F20" s="8">
        <f t="shared" si="3"/>
        <v>41748</v>
      </c>
      <c r="G20" s="8">
        <f t="shared" si="3"/>
        <v>18780</v>
      </c>
      <c r="H20" s="8">
        <f t="shared" si="3"/>
        <v>60528</v>
      </c>
      <c r="I20" s="8">
        <f t="shared" si="3"/>
        <v>130437</v>
      </c>
      <c r="J20" s="9" t="s">
        <v>21</v>
      </c>
      <c r="K20" s="11"/>
    </row>
    <row r="21" spans="1:11" ht="21.75">
      <c r="A21" s="10" t="s">
        <v>29</v>
      </c>
      <c r="B21" s="4" t="s">
        <v>14</v>
      </c>
      <c r="C21" s="1">
        <v>52198</v>
      </c>
      <c r="D21" s="1">
        <v>11764</v>
      </c>
      <c r="E21" s="1">
        <f>SUM(C21:D21)</f>
        <v>63962</v>
      </c>
      <c r="F21" s="1">
        <v>47659</v>
      </c>
      <c r="G21" s="1">
        <v>15080</v>
      </c>
      <c r="H21" s="1">
        <f>SUM(F21:G21)</f>
        <v>62739</v>
      </c>
      <c r="I21" s="1">
        <f>SUM(H21,E21)</f>
        <v>126701</v>
      </c>
      <c r="J21" s="5" t="s">
        <v>16</v>
      </c>
      <c r="K21" s="11" t="s">
        <v>30</v>
      </c>
    </row>
    <row r="22" spans="1:11" ht="21.75">
      <c r="A22" s="10"/>
      <c r="B22" s="4" t="s">
        <v>18</v>
      </c>
      <c r="C22" s="1">
        <v>3324</v>
      </c>
      <c r="D22" s="1">
        <v>1392</v>
      </c>
      <c r="E22" s="1">
        <f>SUM(C22:D22)</f>
        <v>4716</v>
      </c>
      <c r="F22" s="1">
        <v>13820</v>
      </c>
      <c r="G22" s="1">
        <v>12960</v>
      </c>
      <c r="H22" s="1">
        <f>SUM(F22:G22)</f>
        <v>26780</v>
      </c>
      <c r="I22" s="1">
        <f>SUM(H22,E22)</f>
        <v>31496</v>
      </c>
      <c r="J22" s="5" t="s">
        <v>19</v>
      </c>
      <c r="K22" s="11"/>
    </row>
    <row r="23" spans="1:11" ht="21.75">
      <c r="A23" s="10"/>
      <c r="B23" s="7" t="s">
        <v>20</v>
      </c>
      <c r="C23" s="8">
        <f>SUM(C21:C22)</f>
        <v>55522</v>
      </c>
      <c r="D23" s="8">
        <f aca="true" t="shared" si="4" ref="D23:I23">SUM(D21:D22)</f>
        <v>13156</v>
      </c>
      <c r="E23" s="8">
        <f t="shared" si="4"/>
        <v>68678</v>
      </c>
      <c r="F23" s="8">
        <f t="shared" si="4"/>
        <v>61479</v>
      </c>
      <c r="G23" s="8">
        <f t="shared" si="4"/>
        <v>28040</v>
      </c>
      <c r="H23" s="8">
        <f t="shared" si="4"/>
        <v>89519</v>
      </c>
      <c r="I23" s="8">
        <f t="shared" si="4"/>
        <v>158197</v>
      </c>
      <c r="J23" s="9" t="s">
        <v>21</v>
      </c>
      <c r="K23" s="11"/>
    </row>
    <row r="24" spans="1:11" ht="21.75">
      <c r="A24" s="10" t="s">
        <v>31</v>
      </c>
      <c r="B24" s="4" t="s">
        <v>14</v>
      </c>
      <c r="C24" s="1">
        <v>2584</v>
      </c>
      <c r="D24" s="1">
        <v>838</v>
      </c>
      <c r="E24" s="1">
        <f>SUM(C24:D24)</f>
        <v>3422</v>
      </c>
      <c r="F24" s="1">
        <v>2791</v>
      </c>
      <c r="G24" s="1">
        <v>1970</v>
      </c>
      <c r="H24" s="1">
        <f>SUM(F24:G24)</f>
        <v>4761</v>
      </c>
      <c r="I24" s="1">
        <f>SUM(H24,E24)</f>
        <v>8183</v>
      </c>
      <c r="J24" s="5" t="s">
        <v>16</v>
      </c>
      <c r="K24" s="11" t="s">
        <v>32</v>
      </c>
    </row>
    <row r="25" spans="1:11" ht="21.75">
      <c r="A25" s="10"/>
      <c r="B25" s="4" t="s">
        <v>18</v>
      </c>
      <c r="C25" s="1" t="s">
        <v>15</v>
      </c>
      <c r="D25" s="1">
        <v>364</v>
      </c>
      <c r="E25" s="1">
        <f>SUM(C25:D25)</f>
        <v>364</v>
      </c>
      <c r="F25" s="1">
        <v>1085</v>
      </c>
      <c r="G25" s="1">
        <v>1198</v>
      </c>
      <c r="H25" s="1">
        <f>SUM(F25:G25)</f>
        <v>2283</v>
      </c>
      <c r="I25" s="1">
        <f>SUM(H25,E25)</f>
        <v>2647</v>
      </c>
      <c r="J25" s="5" t="s">
        <v>19</v>
      </c>
      <c r="K25" s="11"/>
    </row>
    <row r="26" spans="1:11" ht="21.75">
      <c r="A26" s="10"/>
      <c r="B26" s="7" t="s">
        <v>20</v>
      </c>
      <c r="C26" s="8">
        <f>SUM(C24:C25)</f>
        <v>2584</v>
      </c>
      <c r="D26" s="8">
        <f aca="true" t="shared" si="5" ref="D26:I26">SUM(D24:D25)</f>
        <v>1202</v>
      </c>
      <c r="E26" s="8">
        <f t="shared" si="5"/>
        <v>3786</v>
      </c>
      <c r="F26" s="8">
        <f t="shared" si="5"/>
        <v>3876</v>
      </c>
      <c r="G26" s="8">
        <f t="shared" si="5"/>
        <v>3168</v>
      </c>
      <c r="H26" s="8">
        <f t="shared" si="5"/>
        <v>7044</v>
      </c>
      <c r="I26" s="8">
        <f t="shared" si="5"/>
        <v>10830</v>
      </c>
      <c r="J26" s="9" t="s">
        <v>21</v>
      </c>
      <c r="K26" s="11"/>
    </row>
    <row r="27" spans="1:11" ht="21.75">
      <c r="A27" s="10" t="s">
        <v>33</v>
      </c>
      <c r="B27" s="4" t="s">
        <v>14</v>
      </c>
      <c r="C27" s="1">
        <f aca="true" t="shared" si="6" ref="C27:G28">SUM(C24,C21,C18,C15,C12,C9,C6)</f>
        <v>202977</v>
      </c>
      <c r="D27" s="1">
        <f t="shared" si="6"/>
        <v>63038</v>
      </c>
      <c r="E27" s="1">
        <f t="shared" si="6"/>
        <v>266015</v>
      </c>
      <c r="F27" s="1">
        <f t="shared" si="6"/>
        <v>90967</v>
      </c>
      <c r="G27" s="1">
        <f t="shared" si="6"/>
        <v>32653</v>
      </c>
      <c r="H27" s="1">
        <f>SUM(F27:G27)</f>
        <v>123620</v>
      </c>
      <c r="I27" s="1">
        <f>SUM(H27,E27)</f>
        <v>389635</v>
      </c>
      <c r="J27" s="5" t="s">
        <v>16</v>
      </c>
      <c r="K27" s="11" t="s">
        <v>21</v>
      </c>
    </row>
    <row r="28" spans="1:11" ht="21.75">
      <c r="A28" s="10"/>
      <c r="B28" s="4" t="s">
        <v>18</v>
      </c>
      <c r="C28" s="1">
        <f t="shared" si="6"/>
        <v>10928</v>
      </c>
      <c r="D28" s="1">
        <f t="shared" si="6"/>
        <v>17416</v>
      </c>
      <c r="E28" s="1">
        <f t="shared" si="6"/>
        <v>28344</v>
      </c>
      <c r="F28" s="1">
        <f t="shared" si="6"/>
        <v>27900</v>
      </c>
      <c r="G28" s="1">
        <f t="shared" si="6"/>
        <v>23122</v>
      </c>
      <c r="H28" s="1">
        <f>SUM(F28:G28)</f>
        <v>51022</v>
      </c>
      <c r="I28" s="1">
        <f>SUM(H28,E28)</f>
        <v>79366</v>
      </c>
      <c r="J28" s="5" t="s">
        <v>19</v>
      </c>
      <c r="K28" s="11"/>
    </row>
    <row r="29" spans="1:11" ht="21.75">
      <c r="A29" s="10"/>
      <c r="B29" s="7" t="s">
        <v>20</v>
      </c>
      <c r="C29" s="8">
        <f aca="true" t="shared" si="7" ref="C29:I29">SUM(C27:C28)</f>
        <v>213905</v>
      </c>
      <c r="D29" s="8">
        <f t="shared" si="7"/>
        <v>80454</v>
      </c>
      <c r="E29" s="8">
        <f t="shared" si="7"/>
        <v>294359</v>
      </c>
      <c r="F29" s="8">
        <f t="shared" si="7"/>
        <v>118867</v>
      </c>
      <c r="G29" s="8">
        <f t="shared" si="7"/>
        <v>55775</v>
      </c>
      <c r="H29" s="8">
        <f t="shared" si="7"/>
        <v>174642</v>
      </c>
      <c r="I29" s="8">
        <f t="shared" si="7"/>
        <v>469001</v>
      </c>
      <c r="J29" s="9" t="s">
        <v>21</v>
      </c>
      <c r="K29" s="11"/>
    </row>
    <row r="30" spans="1:11" ht="15.75">
      <c r="A30" s="12" t="s">
        <v>34</v>
      </c>
      <c r="B30" s="12"/>
      <c r="C30" s="12"/>
      <c r="D30" s="6"/>
      <c r="E30" s="2"/>
      <c r="F30" s="2"/>
      <c r="G30" s="2"/>
      <c r="H30" s="2"/>
      <c r="I30" s="2"/>
      <c r="J30" s="2"/>
      <c r="K30" s="2"/>
    </row>
  </sheetData>
  <mergeCells count="28">
    <mergeCell ref="A1:K1"/>
    <mergeCell ref="C4:E4"/>
    <mergeCell ref="F4:H4"/>
    <mergeCell ref="A6:A8"/>
    <mergeCell ref="K6:K8"/>
    <mergeCell ref="K2:K5"/>
    <mergeCell ref="A2:A5"/>
    <mergeCell ref="B2:B5"/>
    <mergeCell ref="C2:I2"/>
    <mergeCell ref="J2:J5"/>
    <mergeCell ref="C3:E3"/>
    <mergeCell ref="F3:H3"/>
    <mergeCell ref="I3:I5"/>
    <mergeCell ref="A9:A11"/>
    <mergeCell ref="K9:K11"/>
    <mergeCell ref="A12:A14"/>
    <mergeCell ref="K12:K14"/>
    <mergeCell ref="A30:C30"/>
    <mergeCell ref="A15:A17"/>
    <mergeCell ref="K15:K17"/>
    <mergeCell ref="A18:A20"/>
    <mergeCell ref="K18:K20"/>
    <mergeCell ref="A27:A29"/>
    <mergeCell ref="K27:K29"/>
    <mergeCell ref="A21:A23"/>
    <mergeCell ref="K21:K23"/>
    <mergeCell ref="A24:A26"/>
    <mergeCell ref="K24:K26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alwajih</cp:lastModifiedBy>
  <dcterms:created xsi:type="dcterms:W3CDTF">1996-10-14T23:33:28Z</dcterms:created>
  <dcterms:modified xsi:type="dcterms:W3CDTF">2006-01-27T15:49:48Z</dcterms:modified>
  <cp:category/>
  <cp:version/>
  <cp:contentType/>
  <cp:contentStatus/>
</cp:coreProperties>
</file>