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<sst xmlns="http://schemas.openxmlformats.org/spreadsheetml/2006/main" count="198" uniqueCount="43">
  <si>
    <t xml:space="preserve">توزيع الاطفال العاملين خلال الاسبوع السابق للمسح الذين اعمارهم (6-14 سنة ) بحسب المهنة والجنس والنشاط الاقتصادي 
TABLE # 25 DISTRIBUTION OF EMPLOYED CHILDREN DURING THE WEEK PRIOR TO THE SURVEY AGED ( 6-14) BY SEX, PROFESSION AND ECNOMIC ACTIVTTY </t>
  </si>
  <si>
    <t>النشاط الاقتصادي</t>
  </si>
  <si>
    <t xml:space="preserve">الجنس </t>
  </si>
  <si>
    <t>SEX</t>
  </si>
  <si>
    <t xml:space="preserve">ECONOMIC ACTIVITY </t>
  </si>
  <si>
    <t>الكتبة
CLERKS</t>
  </si>
  <si>
    <t xml:space="preserve">عمال الخدمات وعمال البيع في المتاجر
SERVICE WORKERS, SHOP AND MARKET SALES WORKERS </t>
  </si>
  <si>
    <t>العمال المهرة في مجالات الزراعة  والصيد
SKILED AGRICULTURAL AND FISHERY WORKERS</t>
  </si>
  <si>
    <t>االحرفيون ومن اليهم
CRAFTSMEN AND RELATED TRADES WORKERS</t>
  </si>
  <si>
    <t>عمال تشغيل وتجميع المصانع والمكنات
PLANTS AND MACHINE OPERA TORS AND OCCUPATIONS</t>
  </si>
  <si>
    <t>المهن البسبطة 
ELEMENTRY PROFESSIONS</t>
  </si>
  <si>
    <t>الاجمالي  TOTAL</t>
  </si>
  <si>
    <t>الزراعه والصيد والحراجة</t>
  </si>
  <si>
    <t>ذكور</t>
  </si>
  <si>
    <t xml:space="preserve"> -</t>
  </si>
  <si>
    <t>MALE</t>
  </si>
  <si>
    <t>AGRICULULTURE. HUNTNG AND FORESTRY</t>
  </si>
  <si>
    <t>إناث</t>
  </si>
  <si>
    <t>FEMALE</t>
  </si>
  <si>
    <t>جمله</t>
  </si>
  <si>
    <t>TOTAL</t>
  </si>
  <si>
    <t>صيد الاسماك</t>
  </si>
  <si>
    <t>FISHING</t>
  </si>
  <si>
    <t>الصناعات التحويلية</t>
  </si>
  <si>
    <t>MANUFACTURING</t>
  </si>
  <si>
    <t>امدادات الكهرباء والغاز والمياه</t>
  </si>
  <si>
    <t>ELECTRICITY. GAS AND WATER SUPPLY</t>
  </si>
  <si>
    <t>الانشاءات</t>
  </si>
  <si>
    <t>CONSTRUCTIONS</t>
  </si>
  <si>
    <t>جملة</t>
  </si>
  <si>
    <t>تجارة الجملة والتجزئة واصلاح المركبات والسلع الشخصية والاسرية</t>
  </si>
  <si>
    <t>WHOLESALE AND RETAIL TRADE. REPAIR OF MOTOR NEHICLES &amp;HH. COMMODITIES</t>
  </si>
  <si>
    <t>الفنادق والمطاعم</t>
  </si>
  <si>
    <t>HOTELS AND RESTAURANTS</t>
  </si>
  <si>
    <t>النقل والتخزين والاتصالات</t>
  </si>
  <si>
    <t>TRANSPORT. STORAGE AND COMMUATIONS</t>
  </si>
  <si>
    <t>أنشطة الخدمة المجتمعية والاجتماعية والشخصية الاخرى</t>
  </si>
  <si>
    <t>OTHER COMMUNITY. SOCIAL AND PERSONAL SERVICE ACTIVITIES</t>
  </si>
  <si>
    <t>الاسر الخاصة التي تعين افراد لاداء الاعمال المنزلية</t>
  </si>
  <si>
    <t>PRIV ATE HOUSEHOLDS WITH EMPLOYED PERSONS</t>
  </si>
  <si>
    <t>الاجمالي</t>
  </si>
  <si>
    <t>المهنة                                        PROFESSION</t>
  </si>
  <si>
    <t>المصدر :. مسح القوى العاملة 1999م .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</si>
</sst>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b/>
      <sz val="11"/>
      <name val="Simplified Arabic"/>
      <family val="0"/>
    </font>
    <font>
      <b/>
      <sz val="11"/>
      <color indexed="9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readingOrder="1"/>
    </xf>
    <xf numFmtId="0" fontId="1" fillId="0" borderId="2" xfId="0" applyNumberFormat="1" applyFont="1" applyFill="1" applyBorder="1" applyAlignment="1">
      <alignment vertical="center" readingOrder="2"/>
    </xf>
    <xf numFmtId="0" fontId="2" fillId="2" borderId="1" xfId="0" applyNumberFormat="1" applyFont="1" applyFill="1" applyBorder="1" applyAlignment="1">
      <alignment horizontal="center" vertical="center" wrapText="1" readingOrder="2"/>
    </xf>
    <xf numFmtId="0" fontId="2" fillId="2" borderId="1" xfId="0" applyNumberFormat="1" applyFont="1" applyFill="1" applyBorder="1" applyAlignment="1">
      <alignment horizontal="center" vertical="center" readingOrder="2"/>
    </xf>
    <xf numFmtId="0" fontId="2" fillId="2" borderId="1" xfId="0" applyNumberFormat="1" applyFont="1" applyFill="1" applyBorder="1" applyAlignment="1">
      <alignment horizontal="center" vertical="center" readingOrder="1"/>
    </xf>
    <xf numFmtId="0" fontId="2" fillId="3" borderId="1" xfId="0" applyNumberFormat="1" applyFont="1" applyFill="1" applyBorder="1" applyAlignment="1">
      <alignment horizontal="center" vertical="center" readingOrder="2"/>
    </xf>
    <xf numFmtId="0" fontId="1" fillId="3" borderId="1" xfId="0" applyNumberFormat="1" applyFont="1" applyFill="1" applyBorder="1" applyAlignment="1">
      <alignment horizontal="center" vertical="center" readingOrder="1"/>
    </xf>
    <xf numFmtId="0" fontId="2" fillId="3" borderId="1" xfId="0" applyNumberFormat="1" applyFont="1" applyFill="1" applyBorder="1" applyAlignment="1">
      <alignment horizontal="center" vertical="center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4" borderId="0" xfId="0" applyNumberFormat="1" applyFont="1" applyFill="1" applyBorder="1" applyAlignment="1">
      <alignment horizontal="center" vertical="center" wrapText="1" readingOrder="2"/>
    </xf>
    <xf numFmtId="0" fontId="2" fillId="2" borderId="1" xfId="0" applyNumberFormat="1" applyFont="1" applyFill="1" applyBorder="1" applyAlignment="1">
      <alignment horizontal="center" vertical="center" wrapText="1" readingOrder="2"/>
    </xf>
    <xf numFmtId="0" fontId="2" fillId="2" borderId="1" xfId="0" applyNumberFormat="1" applyFont="1" applyFill="1" applyBorder="1" applyAlignment="1">
      <alignment horizontal="center" vertical="center" readingOrder="2"/>
    </xf>
    <xf numFmtId="0" fontId="1" fillId="0" borderId="2" xfId="0" applyNumberFormat="1" applyFont="1" applyFill="1" applyBorder="1" applyAlignment="1">
      <alignment horizontal="center" vertical="center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rightToLeft="1" tabSelected="1" view="pageBreakPreview" zoomScale="60" workbookViewId="0" topLeftCell="A10">
      <selection activeCell="G10" sqref="G10"/>
    </sheetView>
  </sheetViews>
  <sheetFormatPr defaultColWidth="9.140625" defaultRowHeight="12.75"/>
  <cols>
    <col min="1" max="1" width="24.140625" style="0" customWidth="1"/>
    <col min="2" max="2" width="5.57421875" style="0" bestFit="1" customWidth="1"/>
    <col min="3" max="3" width="9.00390625" style="0" bestFit="1" customWidth="1"/>
    <col min="4" max="4" width="19.28125" style="0" bestFit="1" customWidth="1"/>
    <col min="5" max="5" width="18.57421875" style="0" bestFit="1" customWidth="1"/>
    <col min="6" max="6" width="15.7109375" style="0" bestFit="1" customWidth="1"/>
    <col min="7" max="7" width="18.8515625" style="0" bestFit="1" customWidth="1"/>
    <col min="8" max="8" width="14.00390625" style="0" bestFit="1" customWidth="1"/>
    <col min="9" max="9" width="8.28125" style="0" bestFit="1" customWidth="1"/>
    <col min="10" max="10" width="8.8515625" style="0" bestFit="1" customWidth="1"/>
  </cols>
  <sheetData>
    <row r="1" spans="1:12" ht="21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1.75">
      <c r="A2" s="11" t="s">
        <v>1</v>
      </c>
      <c r="B2" s="11" t="s">
        <v>2</v>
      </c>
      <c r="C2" s="12" t="s">
        <v>41</v>
      </c>
      <c r="D2" s="12"/>
      <c r="E2" s="12"/>
      <c r="F2" s="12"/>
      <c r="G2" s="12"/>
      <c r="H2" s="12"/>
      <c r="I2" s="12"/>
      <c r="J2" s="9" t="s">
        <v>3</v>
      </c>
      <c r="K2" s="9" t="s">
        <v>4</v>
      </c>
      <c r="L2" s="9"/>
    </row>
    <row r="3" spans="1:12" ht="130.5">
      <c r="A3" s="11"/>
      <c r="B3" s="11"/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9"/>
      <c r="K3" s="9"/>
      <c r="L3" s="9"/>
    </row>
    <row r="4" spans="1:12" ht="21.75">
      <c r="A4" s="11" t="s">
        <v>12</v>
      </c>
      <c r="B4" s="4" t="s">
        <v>13</v>
      </c>
      <c r="C4" s="1" t="s">
        <v>14</v>
      </c>
      <c r="D4" s="1" t="s">
        <v>14</v>
      </c>
      <c r="E4" s="1">
        <v>136272</v>
      </c>
      <c r="F4" s="1" t="s">
        <v>14</v>
      </c>
      <c r="G4" s="1" t="s">
        <v>14</v>
      </c>
      <c r="H4" s="1">
        <v>2250</v>
      </c>
      <c r="I4" s="1">
        <f aca="true" t="shared" si="0" ref="I4:I32">SUM(C4:H4)</f>
        <v>138522</v>
      </c>
      <c r="J4" s="5" t="s">
        <v>15</v>
      </c>
      <c r="K4" s="9" t="s">
        <v>16</v>
      </c>
      <c r="L4" s="9"/>
    </row>
    <row r="5" spans="1:12" ht="21.75">
      <c r="A5" s="11"/>
      <c r="B5" s="4" t="s">
        <v>17</v>
      </c>
      <c r="C5" s="1" t="s">
        <v>14</v>
      </c>
      <c r="D5" s="1" t="s">
        <v>14</v>
      </c>
      <c r="E5" s="1">
        <v>163154</v>
      </c>
      <c r="F5" s="1" t="s">
        <v>14</v>
      </c>
      <c r="G5" s="1" t="s">
        <v>14</v>
      </c>
      <c r="H5" s="1">
        <v>2063</v>
      </c>
      <c r="I5" s="1">
        <f t="shared" si="0"/>
        <v>165217</v>
      </c>
      <c r="J5" s="5" t="s">
        <v>18</v>
      </c>
      <c r="K5" s="9"/>
      <c r="L5" s="9"/>
    </row>
    <row r="6" spans="1:12" ht="21.75">
      <c r="A6" s="11"/>
      <c r="B6" s="6" t="s">
        <v>19</v>
      </c>
      <c r="C6" s="7" t="s">
        <v>14</v>
      </c>
      <c r="D6" s="7" t="s">
        <v>14</v>
      </c>
      <c r="E6" s="7">
        <f>SUM(E4:E5)</f>
        <v>299426</v>
      </c>
      <c r="F6" s="7" t="s">
        <v>14</v>
      </c>
      <c r="G6" s="7" t="s">
        <v>14</v>
      </c>
      <c r="H6" s="7">
        <f>SUM(H4:H5)</f>
        <v>4313</v>
      </c>
      <c r="I6" s="7">
        <f t="shared" si="0"/>
        <v>303739</v>
      </c>
      <c r="J6" s="8" t="s">
        <v>20</v>
      </c>
      <c r="K6" s="9"/>
      <c r="L6" s="9"/>
    </row>
    <row r="7" spans="1:12" ht="21.75">
      <c r="A7" s="11" t="s">
        <v>21</v>
      </c>
      <c r="B7" s="4" t="s">
        <v>13</v>
      </c>
      <c r="C7" s="1" t="s">
        <v>14</v>
      </c>
      <c r="D7" s="1">
        <v>124</v>
      </c>
      <c r="E7" s="1">
        <v>1092</v>
      </c>
      <c r="F7" s="1" t="s">
        <v>14</v>
      </c>
      <c r="G7" s="1" t="s">
        <v>14</v>
      </c>
      <c r="H7" s="1">
        <v>8</v>
      </c>
      <c r="I7" s="1">
        <f t="shared" si="0"/>
        <v>1224</v>
      </c>
      <c r="J7" s="5" t="s">
        <v>15</v>
      </c>
      <c r="K7" s="9" t="s">
        <v>22</v>
      </c>
      <c r="L7" s="9"/>
    </row>
    <row r="8" spans="1:12" ht="21.75">
      <c r="A8" s="11"/>
      <c r="B8" s="6" t="s">
        <v>19</v>
      </c>
      <c r="C8" s="7" t="s">
        <v>14</v>
      </c>
      <c r="D8" s="7">
        <f>SUM(D7)</f>
        <v>124</v>
      </c>
      <c r="E8" s="7">
        <f>SUM(E7)</f>
        <v>1092</v>
      </c>
      <c r="F8" s="7" t="s">
        <v>14</v>
      </c>
      <c r="G8" s="7" t="s">
        <v>14</v>
      </c>
      <c r="H8" s="7">
        <v>8</v>
      </c>
      <c r="I8" s="7">
        <f t="shared" si="0"/>
        <v>1224</v>
      </c>
      <c r="J8" s="8" t="s">
        <v>20</v>
      </c>
      <c r="K8" s="9"/>
      <c r="L8" s="9"/>
    </row>
    <row r="9" spans="1:12" ht="21.75">
      <c r="A9" s="11" t="s">
        <v>23</v>
      </c>
      <c r="B9" s="4" t="s">
        <v>13</v>
      </c>
      <c r="C9" s="1" t="s">
        <v>14</v>
      </c>
      <c r="D9" s="1" t="s">
        <v>14</v>
      </c>
      <c r="E9" s="1" t="s">
        <v>14</v>
      </c>
      <c r="F9" s="1">
        <v>855</v>
      </c>
      <c r="G9" s="1">
        <v>99</v>
      </c>
      <c r="H9" s="1">
        <v>0</v>
      </c>
      <c r="I9" s="1">
        <f t="shared" si="0"/>
        <v>954</v>
      </c>
      <c r="J9" s="5" t="s">
        <v>15</v>
      </c>
      <c r="K9" s="9" t="s">
        <v>24</v>
      </c>
      <c r="L9" s="9"/>
    </row>
    <row r="10" spans="1:12" ht="21.75">
      <c r="A10" s="11"/>
      <c r="B10" s="4" t="s">
        <v>17</v>
      </c>
      <c r="C10" s="1" t="s">
        <v>14</v>
      </c>
      <c r="D10" s="1" t="s">
        <v>14</v>
      </c>
      <c r="E10" s="1" t="s">
        <v>14</v>
      </c>
      <c r="F10" s="1">
        <v>115</v>
      </c>
      <c r="G10" s="1">
        <v>0</v>
      </c>
      <c r="H10" s="1">
        <v>0</v>
      </c>
      <c r="I10" s="1">
        <f t="shared" si="0"/>
        <v>115</v>
      </c>
      <c r="J10" s="5" t="s">
        <v>18</v>
      </c>
      <c r="K10" s="9"/>
      <c r="L10" s="9"/>
    </row>
    <row r="11" spans="1:12" ht="21.75">
      <c r="A11" s="11"/>
      <c r="B11" s="6" t="s">
        <v>19</v>
      </c>
      <c r="C11" s="7" t="s">
        <v>14</v>
      </c>
      <c r="D11" s="7" t="s">
        <v>14</v>
      </c>
      <c r="E11" s="7" t="s">
        <v>14</v>
      </c>
      <c r="F11" s="7">
        <f>SUM(F9:F10)</f>
        <v>970</v>
      </c>
      <c r="G11" s="7">
        <f>SUM(G9:G10)</f>
        <v>99</v>
      </c>
      <c r="H11" s="7">
        <f>SUM(H9:H10)</f>
        <v>0</v>
      </c>
      <c r="I11" s="7">
        <f>SUM(I9:I10)</f>
        <v>1069</v>
      </c>
      <c r="J11" s="8" t="s">
        <v>20</v>
      </c>
      <c r="K11" s="9"/>
      <c r="L11" s="9"/>
    </row>
    <row r="12" spans="1:12" ht="21.75">
      <c r="A12" s="11" t="s">
        <v>25</v>
      </c>
      <c r="B12" s="4" t="s">
        <v>13</v>
      </c>
      <c r="C12" s="1" t="s">
        <v>14</v>
      </c>
      <c r="D12" s="1">
        <v>185</v>
      </c>
      <c r="E12" s="1" t="s">
        <v>14</v>
      </c>
      <c r="F12" s="1" t="s">
        <v>14</v>
      </c>
      <c r="G12" s="1" t="s">
        <v>14</v>
      </c>
      <c r="H12" s="1">
        <v>220</v>
      </c>
      <c r="I12" s="1">
        <f t="shared" si="0"/>
        <v>405</v>
      </c>
      <c r="J12" s="5" t="s">
        <v>15</v>
      </c>
      <c r="K12" s="9" t="s">
        <v>26</v>
      </c>
      <c r="L12" s="9"/>
    </row>
    <row r="13" spans="1:12" ht="21.75">
      <c r="A13" s="11"/>
      <c r="B13" s="4" t="s">
        <v>17</v>
      </c>
      <c r="C13" s="1" t="s">
        <v>14</v>
      </c>
      <c r="D13" s="1">
        <v>185</v>
      </c>
      <c r="E13" s="1" t="s">
        <v>14</v>
      </c>
      <c r="F13" s="1" t="s">
        <v>14</v>
      </c>
      <c r="G13" s="1" t="s">
        <v>14</v>
      </c>
      <c r="H13" s="1">
        <v>440</v>
      </c>
      <c r="I13" s="1">
        <f t="shared" si="0"/>
        <v>625</v>
      </c>
      <c r="J13" s="5" t="s">
        <v>18</v>
      </c>
      <c r="K13" s="9"/>
      <c r="L13" s="9"/>
    </row>
    <row r="14" spans="1:12" ht="21.75">
      <c r="A14" s="11"/>
      <c r="B14" s="6" t="s">
        <v>19</v>
      </c>
      <c r="C14" s="7" t="s">
        <v>14</v>
      </c>
      <c r="D14" s="7">
        <f>SUM(D12:D13)</f>
        <v>370</v>
      </c>
      <c r="E14" s="7" t="s">
        <v>14</v>
      </c>
      <c r="F14" s="7" t="s">
        <v>14</v>
      </c>
      <c r="G14" s="7" t="s">
        <v>14</v>
      </c>
      <c r="H14" s="7">
        <f>SUM(H12:H13)</f>
        <v>660</v>
      </c>
      <c r="I14" s="7">
        <f t="shared" si="0"/>
        <v>1030</v>
      </c>
      <c r="J14" s="8" t="s">
        <v>20</v>
      </c>
      <c r="K14" s="9"/>
      <c r="L14" s="9"/>
    </row>
    <row r="15" spans="1:12" ht="21.75">
      <c r="A15" s="11" t="s">
        <v>27</v>
      </c>
      <c r="B15" s="4" t="s">
        <v>13</v>
      </c>
      <c r="C15" s="1" t="s">
        <v>14</v>
      </c>
      <c r="D15" s="1" t="s">
        <v>14</v>
      </c>
      <c r="E15" s="1" t="s">
        <v>14</v>
      </c>
      <c r="F15" s="1">
        <v>79</v>
      </c>
      <c r="G15" s="1" t="s">
        <v>14</v>
      </c>
      <c r="H15" s="1">
        <v>522</v>
      </c>
      <c r="I15" s="1">
        <f t="shared" si="0"/>
        <v>601</v>
      </c>
      <c r="J15" s="5" t="s">
        <v>15</v>
      </c>
      <c r="K15" s="9" t="s">
        <v>28</v>
      </c>
      <c r="L15" s="9"/>
    </row>
    <row r="16" spans="1:12" ht="21.75">
      <c r="A16" s="11"/>
      <c r="B16" s="6" t="s">
        <v>29</v>
      </c>
      <c r="C16" s="7" t="s">
        <v>14</v>
      </c>
      <c r="D16" s="7" t="s">
        <v>14</v>
      </c>
      <c r="E16" s="7" t="s">
        <v>14</v>
      </c>
      <c r="F16" s="7">
        <f>SUM(F15)</f>
        <v>79</v>
      </c>
      <c r="G16" s="7" t="s">
        <v>14</v>
      </c>
      <c r="H16" s="7">
        <f>SUM(H15)</f>
        <v>522</v>
      </c>
      <c r="I16" s="7">
        <f t="shared" si="0"/>
        <v>601</v>
      </c>
      <c r="J16" s="8" t="s">
        <v>20</v>
      </c>
      <c r="K16" s="9"/>
      <c r="L16" s="9"/>
    </row>
    <row r="17" spans="1:12" ht="21.75">
      <c r="A17" s="11" t="s">
        <v>30</v>
      </c>
      <c r="B17" s="4" t="s">
        <v>13</v>
      </c>
      <c r="C17" s="1" t="s">
        <v>14</v>
      </c>
      <c r="D17" s="1">
        <v>12471</v>
      </c>
      <c r="E17" s="1" t="s">
        <v>14</v>
      </c>
      <c r="F17" s="1">
        <v>894</v>
      </c>
      <c r="G17" s="1" t="s">
        <v>14</v>
      </c>
      <c r="H17" s="1">
        <v>1076</v>
      </c>
      <c r="I17" s="1">
        <f t="shared" si="0"/>
        <v>14441</v>
      </c>
      <c r="J17" s="5" t="s">
        <v>15</v>
      </c>
      <c r="K17" s="9" t="s">
        <v>31</v>
      </c>
      <c r="L17" s="9"/>
    </row>
    <row r="18" spans="1:12" ht="21.75">
      <c r="A18" s="11"/>
      <c r="B18" s="4" t="s">
        <v>17</v>
      </c>
      <c r="C18" s="1" t="s">
        <v>14</v>
      </c>
      <c r="D18" s="1">
        <v>1143</v>
      </c>
      <c r="E18" s="1">
        <v>83</v>
      </c>
      <c r="F18" s="1" t="s">
        <v>14</v>
      </c>
      <c r="G18" s="1" t="s">
        <v>14</v>
      </c>
      <c r="H18" s="1" t="s">
        <v>14</v>
      </c>
      <c r="I18" s="1">
        <f t="shared" si="0"/>
        <v>1226</v>
      </c>
      <c r="J18" s="5" t="s">
        <v>18</v>
      </c>
      <c r="K18" s="9"/>
      <c r="L18" s="9"/>
    </row>
    <row r="19" spans="1:12" ht="21.75">
      <c r="A19" s="11"/>
      <c r="B19" s="6" t="s">
        <v>19</v>
      </c>
      <c r="C19" s="7" t="s">
        <v>14</v>
      </c>
      <c r="D19" s="7">
        <f>SUM(D17:D18)</f>
        <v>13614</v>
      </c>
      <c r="E19" s="7">
        <f>SUM(E17:E18)</f>
        <v>83</v>
      </c>
      <c r="F19" s="7">
        <f>SUM(F17:F18)</f>
        <v>894</v>
      </c>
      <c r="G19" s="7" t="s">
        <v>14</v>
      </c>
      <c r="H19" s="7">
        <f>SUM(H17:H18)</f>
        <v>1076</v>
      </c>
      <c r="I19" s="7">
        <f t="shared" si="0"/>
        <v>15667</v>
      </c>
      <c r="J19" s="8" t="s">
        <v>20</v>
      </c>
      <c r="K19" s="9"/>
      <c r="L19" s="9"/>
    </row>
    <row r="20" spans="1:12" ht="21.75">
      <c r="A20" s="11" t="s">
        <v>32</v>
      </c>
      <c r="B20" s="4" t="s">
        <v>13</v>
      </c>
      <c r="C20" s="1" t="s">
        <v>14</v>
      </c>
      <c r="D20" s="1">
        <v>272</v>
      </c>
      <c r="E20" s="1" t="s">
        <v>14</v>
      </c>
      <c r="F20" s="1" t="s">
        <v>14</v>
      </c>
      <c r="G20" s="1" t="s">
        <v>14</v>
      </c>
      <c r="H20" s="1" t="s">
        <v>14</v>
      </c>
      <c r="I20" s="1">
        <f t="shared" si="0"/>
        <v>272</v>
      </c>
      <c r="J20" s="5" t="s">
        <v>15</v>
      </c>
      <c r="K20" s="9" t="s">
        <v>33</v>
      </c>
      <c r="L20" s="9"/>
    </row>
    <row r="21" spans="1:12" ht="21.75">
      <c r="A21" s="11"/>
      <c r="B21" s="6" t="s">
        <v>29</v>
      </c>
      <c r="C21" s="7" t="s">
        <v>14</v>
      </c>
      <c r="D21" s="7">
        <f>SUM(D20)</f>
        <v>272</v>
      </c>
      <c r="E21" s="7" t="s">
        <v>14</v>
      </c>
      <c r="F21" s="7" t="s">
        <v>14</v>
      </c>
      <c r="G21" s="7" t="s">
        <v>14</v>
      </c>
      <c r="H21" s="7" t="s">
        <v>14</v>
      </c>
      <c r="I21" s="7">
        <f t="shared" si="0"/>
        <v>272</v>
      </c>
      <c r="J21" s="8" t="s">
        <v>20</v>
      </c>
      <c r="K21" s="9"/>
      <c r="L21" s="9"/>
    </row>
    <row r="22" spans="1:12" ht="21.75">
      <c r="A22" s="11" t="s">
        <v>34</v>
      </c>
      <c r="B22" s="4" t="s">
        <v>13</v>
      </c>
      <c r="C22" s="1" t="s">
        <v>14</v>
      </c>
      <c r="D22" s="1" t="s">
        <v>14</v>
      </c>
      <c r="E22" s="1">
        <v>129</v>
      </c>
      <c r="F22" s="1" t="s">
        <v>14</v>
      </c>
      <c r="G22" s="1" t="s">
        <v>14</v>
      </c>
      <c r="H22" s="1">
        <v>188</v>
      </c>
      <c r="I22" s="1">
        <f t="shared" si="0"/>
        <v>317</v>
      </c>
      <c r="J22" s="5" t="s">
        <v>15</v>
      </c>
      <c r="K22" s="9" t="s">
        <v>35</v>
      </c>
      <c r="L22" s="9"/>
    </row>
    <row r="23" spans="1:12" ht="21.75">
      <c r="A23" s="11"/>
      <c r="B23" s="4" t="s">
        <v>17</v>
      </c>
      <c r="C23" s="1" t="s">
        <v>14</v>
      </c>
      <c r="D23" s="1" t="s">
        <v>14</v>
      </c>
      <c r="E23" s="1">
        <v>229</v>
      </c>
      <c r="F23" s="1" t="s">
        <v>14</v>
      </c>
      <c r="G23" s="1" t="s">
        <v>14</v>
      </c>
      <c r="H23" s="1" t="s">
        <v>14</v>
      </c>
      <c r="I23" s="1">
        <f t="shared" si="0"/>
        <v>229</v>
      </c>
      <c r="J23" s="5" t="s">
        <v>18</v>
      </c>
      <c r="K23" s="9"/>
      <c r="L23" s="9"/>
    </row>
    <row r="24" spans="1:12" ht="21.75">
      <c r="A24" s="11"/>
      <c r="B24" s="6" t="s">
        <v>19</v>
      </c>
      <c r="C24" s="7" t="s">
        <v>14</v>
      </c>
      <c r="D24" s="7" t="s">
        <v>14</v>
      </c>
      <c r="E24" s="7">
        <f>SUM(E22:E23)</f>
        <v>358</v>
      </c>
      <c r="F24" s="7" t="s">
        <v>14</v>
      </c>
      <c r="G24" s="7" t="s">
        <v>14</v>
      </c>
      <c r="H24" s="7">
        <f>SUM(H22:H23)</f>
        <v>188</v>
      </c>
      <c r="I24" s="7">
        <f t="shared" si="0"/>
        <v>546</v>
      </c>
      <c r="J24" s="8" t="s">
        <v>20</v>
      </c>
      <c r="K24" s="9"/>
      <c r="L24" s="9"/>
    </row>
    <row r="25" spans="1:12" ht="21.75">
      <c r="A25" s="11" t="s">
        <v>36</v>
      </c>
      <c r="B25" s="4" t="s">
        <v>13</v>
      </c>
      <c r="C25" s="1" t="s">
        <v>14</v>
      </c>
      <c r="D25" s="1">
        <v>160</v>
      </c>
      <c r="E25" s="1" t="s">
        <v>14</v>
      </c>
      <c r="F25" s="1" t="s">
        <v>14</v>
      </c>
      <c r="G25" s="1" t="s">
        <v>14</v>
      </c>
      <c r="H25" s="1">
        <v>1790</v>
      </c>
      <c r="I25" s="1">
        <f t="shared" si="0"/>
        <v>1950</v>
      </c>
      <c r="J25" s="5" t="s">
        <v>15</v>
      </c>
      <c r="K25" s="9" t="s">
        <v>37</v>
      </c>
      <c r="L25" s="9"/>
    </row>
    <row r="26" spans="1:12" ht="21.75">
      <c r="A26" s="11"/>
      <c r="B26" s="6" t="s">
        <v>29</v>
      </c>
      <c r="C26" s="7" t="s">
        <v>14</v>
      </c>
      <c r="D26" s="7">
        <f>SUM(D25)</f>
        <v>160</v>
      </c>
      <c r="E26" s="7" t="s">
        <v>14</v>
      </c>
      <c r="F26" s="7" t="s">
        <v>14</v>
      </c>
      <c r="G26" s="7" t="s">
        <v>14</v>
      </c>
      <c r="H26" s="7">
        <f>SUM(H25)</f>
        <v>1790</v>
      </c>
      <c r="I26" s="7">
        <f t="shared" si="0"/>
        <v>1950</v>
      </c>
      <c r="J26" s="8" t="s">
        <v>20</v>
      </c>
      <c r="K26" s="9"/>
      <c r="L26" s="9"/>
    </row>
    <row r="27" spans="1:12" ht="21.75">
      <c r="A27" s="11" t="s">
        <v>38</v>
      </c>
      <c r="B27" s="4" t="s">
        <v>13</v>
      </c>
      <c r="C27" s="1" t="s">
        <v>14</v>
      </c>
      <c r="D27" s="1" t="s">
        <v>14</v>
      </c>
      <c r="E27" s="1" t="s">
        <v>14</v>
      </c>
      <c r="F27" s="1" t="s">
        <v>14</v>
      </c>
      <c r="G27" s="1" t="s">
        <v>14</v>
      </c>
      <c r="H27" s="1">
        <v>148</v>
      </c>
      <c r="I27" s="1">
        <f t="shared" si="0"/>
        <v>148</v>
      </c>
      <c r="J27" s="5" t="s">
        <v>15</v>
      </c>
      <c r="K27" s="9" t="s">
        <v>39</v>
      </c>
      <c r="L27" s="9"/>
    </row>
    <row r="28" spans="1:12" ht="21.75">
      <c r="A28" s="11"/>
      <c r="B28" s="4" t="s">
        <v>17</v>
      </c>
      <c r="C28" s="1" t="s">
        <v>14</v>
      </c>
      <c r="D28" s="1">
        <v>355</v>
      </c>
      <c r="E28" s="1" t="s">
        <v>14</v>
      </c>
      <c r="F28" s="1" t="s">
        <v>14</v>
      </c>
      <c r="G28" s="1" t="s">
        <v>14</v>
      </c>
      <c r="H28" s="1">
        <v>7</v>
      </c>
      <c r="I28" s="1">
        <f t="shared" si="0"/>
        <v>362</v>
      </c>
      <c r="J28" s="5" t="s">
        <v>18</v>
      </c>
      <c r="K28" s="9"/>
      <c r="L28" s="9"/>
    </row>
    <row r="29" spans="1:12" ht="21.75">
      <c r="A29" s="11"/>
      <c r="B29" s="6" t="s">
        <v>19</v>
      </c>
      <c r="C29" s="7" t="s">
        <v>14</v>
      </c>
      <c r="D29" s="7">
        <f>SUM(D27:D28)</f>
        <v>355</v>
      </c>
      <c r="E29" s="7" t="s">
        <v>14</v>
      </c>
      <c r="F29" s="7" t="s">
        <v>14</v>
      </c>
      <c r="G29" s="7" t="s">
        <v>14</v>
      </c>
      <c r="H29" s="7">
        <f>SUM(H27:H28)</f>
        <v>155</v>
      </c>
      <c r="I29" s="7">
        <f t="shared" si="0"/>
        <v>510</v>
      </c>
      <c r="J29" s="8" t="s">
        <v>20</v>
      </c>
      <c r="K29" s="9"/>
      <c r="L29" s="9"/>
    </row>
    <row r="30" spans="1:12" ht="21.75">
      <c r="A30" s="11" t="s">
        <v>40</v>
      </c>
      <c r="B30" s="4" t="s">
        <v>13</v>
      </c>
      <c r="C30" s="1" t="s">
        <v>14</v>
      </c>
      <c r="D30" s="1">
        <f aca="true" t="shared" si="1" ref="D30:I30">SUM(D27,D25,D22,D20,D17,D15,D12,D9,D7,D4)</f>
        <v>13212</v>
      </c>
      <c r="E30" s="1">
        <f t="shared" si="1"/>
        <v>137493</v>
      </c>
      <c r="F30" s="1">
        <f t="shared" si="1"/>
        <v>1828</v>
      </c>
      <c r="G30" s="1">
        <f t="shared" si="1"/>
        <v>99</v>
      </c>
      <c r="H30" s="1">
        <f t="shared" si="1"/>
        <v>6202</v>
      </c>
      <c r="I30" s="1">
        <f t="shared" si="1"/>
        <v>158834</v>
      </c>
      <c r="J30" s="5" t="s">
        <v>15</v>
      </c>
      <c r="K30" s="9" t="s">
        <v>20</v>
      </c>
      <c r="L30" s="9"/>
    </row>
    <row r="31" spans="1:12" ht="21.75">
      <c r="A31" s="11"/>
      <c r="B31" s="4" t="s">
        <v>17</v>
      </c>
      <c r="C31" s="1" t="s">
        <v>14</v>
      </c>
      <c r="D31" s="1">
        <f>SUM(D28,D23,D18,D13,D10,D5)</f>
        <v>1683</v>
      </c>
      <c r="E31" s="1">
        <f>SUM(E28,E23,E18,E13,E10,E5)</f>
        <v>163466</v>
      </c>
      <c r="F31" s="1">
        <f>SUM(F28,F23,F18,F13,F10,F5)</f>
        <v>115</v>
      </c>
      <c r="G31" s="1" t="s">
        <v>14</v>
      </c>
      <c r="H31" s="1">
        <f>SUM(H28,H23,H18,H13,H10,H5)</f>
        <v>2510</v>
      </c>
      <c r="I31" s="1">
        <f t="shared" si="0"/>
        <v>167774</v>
      </c>
      <c r="J31" s="5" t="s">
        <v>18</v>
      </c>
      <c r="K31" s="9"/>
      <c r="L31" s="9"/>
    </row>
    <row r="32" spans="1:12" ht="21.75">
      <c r="A32" s="11"/>
      <c r="B32" s="6" t="s">
        <v>19</v>
      </c>
      <c r="C32" s="7" t="s">
        <v>14</v>
      </c>
      <c r="D32" s="7">
        <f>SUM(D30:D31)</f>
        <v>14895</v>
      </c>
      <c r="E32" s="7">
        <f>SUM(E30:E31)</f>
        <v>300959</v>
      </c>
      <c r="F32" s="7">
        <f>SUM(F30:F31)</f>
        <v>1943</v>
      </c>
      <c r="G32" s="7">
        <f>SUM(G30:G31)</f>
        <v>99</v>
      </c>
      <c r="H32" s="7">
        <f>SUM(H30:H31)</f>
        <v>8712</v>
      </c>
      <c r="I32" s="7">
        <f t="shared" si="0"/>
        <v>326608</v>
      </c>
      <c r="J32" s="8" t="s">
        <v>20</v>
      </c>
      <c r="K32" s="9"/>
      <c r="L32" s="9"/>
    </row>
    <row r="33" spans="1:12" ht="15">
      <c r="A33" s="13" t="s">
        <v>42</v>
      </c>
      <c r="B33" s="13"/>
      <c r="C33" s="13"/>
      <c r="D33" s="13"/>
      <c r="E33" s="2"/>
      <c r="F33" s="2"/>
      <c r="G33" s="2"/>
      <c r="H33" s="2"/>
      <c r="I33" s="2"/>
      <c r="J33" s="2"/>
      <c r="K33" s="2"/>
      <c r="L33" s="2"/>
    </row>
  </sheetData>
  <mergeCells count="29">
    <mergeCell ref="A30:A32"/>
    <mergeCell ref="K30:L32"/>
    <mergeCell ref="A33:D33"/>
    <mergeCell ref="A25:A26"/>
    <mergeCell ref="K25:L26"/>
    <mergeCell ref="A27:A29"/>
    <mergeCell ref="K27:L29"/>
    <mergeCell ref="A20:A21"/>
    <mergeCell ref="K20:L21"/>
    <mergeCell ref="A22:A24"/>
    <mergeCell ref="K22:L24"/>
    <mergeCell ref="A15:A16"/>
    <mergeCell ref="K15:L16"/>
    <mergeCell ref="A17:A19"/>
    <mergeCell ref="K17:L19"/>
    <mergeCell ref="A9:A11"/>
    <mergeCell ref="K9:L11"/>
    <mergeCell ref="A12:A14"/>
    <mergeCell ref="K12:L14"/>
    <mergeCell ref="A4:A6"/>
    <mergeCell ref="K4:L6"/>
    <mergeCell ref="A7:A8"/>
    <mergeCell ref="K7:L8"/>
    <mergeCell ref="K2:L3"/>
    <mergeCell ref="A1:L1"/>
    <mergeCell ref="A2:A3"/>
    <mergeCell ref="B2:B3"/>
    <mergeCell ref="C2:I2"/>
    <mergeCell ref="J2:J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dcterms:created xsi:type="dcterms:W3CDTF">1996-10-14T23:33:28Z</dcterms:created>
  <dcterms:modified xsi:type="dcterms:W3CDTF">2006-01-27T15:48:41Z</dcterms:modified>
  <cp:category/>
  <cp:version/>
  <cp:contentType/>
  <cp:contentStatus/>
</cp:coreProperties>
</file>