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<sst xmlns="http://schemas.openxmlformats.org/spreadsheetml/2006/main" count="182" uniqueCount="61">
  <si>
    <t xml:space="preserve">توزيع المشتغلين (15 سنة فأكثر ) بحسب الجنس وقطاع الملكية والمحافظات 
TABLE # 17 DISTRIBUTION OF EMPLOYED PERSONS AGED (15 YEARS AND OVER ) BY SEX, OWNERSHIP SECTOR  AND GOVERNORATE </t>
  </si>
  <si>
    <t>المحافظة</t>
  </si>
  <si>
    <t>الجنس</t>
  </si>
  <si>
    <t>قطاع الملكية</t>
  </si>
  <si>
    <t>OWNERSHIP SECTOR</t>
  </si>
  <si>
    <t>SEX</t>
  </si>
  <si>
    <t>GOVERNORATE</t>
  </si>
  <si>
    <t>حكومي
GOVERNMENTAL</t>
  </si>
  <si>
    <t>عام
PUBLIC</t>
  </si>
  <si>
    <t>خاص/منظمات غير حكومية/ م. دولية
PRIVATE/ N.G.O./ INT. ORG.</t>
  </si>
  <si>
    <t>مختلط
MIXED</t>
  </si>
  <si>
    <t>تعاوني
COOPERATIVE</t>
  </si>
  <si>
    <t>الاجمالي
TOTAL</t>
  </si>
  <si>
    <t>إب</t>
  </si>
  <si>
    <t>ذكور</t>
  </si>
  <si>
    <t>MALE</t>
  </si>
  <si>
    <t>IBB</t>
  </si>
  <si>
    <t>إناث</t>
  </si>
  <si>
    <t>FEMALE</t>
  </si>
  <si>
    <t>جمله</t>
  </si>
  <si>
    <t>TOTAL</t>
  </si>
  <si>
    <t>أبين</t>
  </si>
  <si>
    <t>ABYAN</t>
  </si>
  <si>
    <t>الامانة</t>
  </si>
  <si>
    <t>SANA'A CITY</t>
  </si>
  <si>
    <t>البيضاء</t>
  </si>
  <si>
    <t>AL-BAIDA</t>
  </si>
  <si>
    <t>تعز</t>
  </si>
  <si>
    <t>TAIZ</t>
  </si>
  <si>
    <t>الجوف</t>
  </si>
  <si>
    <t>AL- JAWF</t>
  </si>
  <si>
    <t>حجة</t>
  </si>
  <si>
    <t>HAJJAH</t>
  </si>
  <si>
    <t>الحديده</t>
  </si>
  <si>
    <t>AL-HODEIDAH</t>
  </si>
  <si>
    <t>حضرموت</t>
  </si>
  <si>
    <t>HADRAMOUT</t>
  </si>
  <si>
    <t>ذمار</t>
  </si>
  <si>
    <t>DHMAR</t>
  </si>
  <si>
    <t>شبوه</t>
  </si>
  <si>
    <t>SHABWAH</t>
  </si>
  <si>
    <t>صعدة</t>
  </si>
  <si>
    <t>SAADAH</t>
  </si>
  <si>
    <t>صنعاء</t>
  </si>
  <si>
    <t>SANA'A</t>
  </si>
  <si>
    <t>عدن</t>
  </si>
  <si>
    <t>ADEN</t>
  </si>
  <si>
    <t>لحج</t>
  </si>
  <si>
    <t>LAHEJ</t>
  </si>
  <si>
    <t>مأرب</t>
  </si>
  <si>
    <t>MAREB</t>
  </si>
  <si>
    <t>المحويت</t>
  </si>
  <si>
    <t>AL- MAHWEET</t>
  </si>
  <si>
    <t>المهره</t>
  </si>
  <si>
    <t>ALMAHRA</t>
  </si>
  <si>
    <t>عمران</t>
  </si>
  <si>
    <t>AMRAN</t>
  </si>
  <si>
    <t>الضالع</t>
  </si>
  <si>
    <t>AL-DHALA</t>
  </si>
  <si>
    <t>الأجمالي</t>
  </si>
  <si>
    <t>المصدر / مسح القوى العاملة 1999م</t>
  </si>
</sst>
</file>

<file path=xl/styles.xml><?xml version="1.0" encoding="utf-8"?>
<styleSheet xmlns="http://schemas.openxmlformats.org/spreadsheetml/2006/main">
  <numFmts count="3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&quot;ر.ي.&quot;\ * #,##0.00_-;_-&quot;ر.ي.&quot;\ * #,##0.00\-;_-&quot;ر.ي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2"/>
    </font>
    <font>
      <b/>
      <sz val="11"/>
      <name val="Arabic Transparent"/>
      <family val="0"/>
    </font>
    <font>
      <b/>
      <sz val="12"/>
      <color indexed="9"/>
      <name val="Simplified Arabic"/>
      <family val="0"/>
    </font>
    <font>
      <b/>
      <sz val="11"/>
      <name val="Simplified Arabic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readingOrder="1"/>
    </xf>
    <xf numFmtId="0" fontId="2" fillId="0" borderId="0" xfId="0" applyFont="1" applyBorder="1" applyAlignment="1">
      <alignment vertical="center" readingOrder="2"/>
    </xf>
    <xf numFmtId="0" fontId="4" fillId="2" borderId="1" xfId="0" applyFont="1" applyFill="1" applyBorder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 readingOrder="1"/>
    </xf>
    <xf numFmtId="0" fontId="4" fillId="3" borderId="1" xfId="0" applyFont="1" applyFill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center" vertical="center" readingOrder="1"/>
    </xf>
    <xf numFmtId="0" fontId="4" fillId="3" borderId="1" xfId="0" applyFont="1" applyFill="1" applyBorder="1" applyAlignment="1">
      <alignment horizontal="center" vertical="center" readingOrder="1"/>
    </xf>
    <xf numFmtId="0" fontId="3" fillId="4" borderId="0" xfId="0" applyFont="1" applyFill="1" applyBorder="1" applyAlignment="1">
      <alignment horizontal="center" vertical="center" wrapText="1" readingOrder="2"/>
    </xf>
    <xf numFmtId="0" fontId="3" fillId="4" borderId="0" xfId="0" applyFont="1" applyFill="1" applyBorder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 readingOrder="2"/>
    </xf>
    <xf numFmtId="0" fontId="4" fillId="2" borderId="2" xfId="0" applyFont="1" applyFill="1" applyBorder="1" applyAlignment="1">
      <alignment horizontal="center" vertical="center" readingOrder="2"/>
    </xf>
    <xf numFmtId="0" fontId="4" fillId="2" borderId="3" xfId="0" applyFont="1" applyFill="1" applyBorder="1" applyAlignment="1">
      <alignment horizontal="center" vertical="center" readingOrder="2"/>
    </xf>
    <xf numFmtId="0" fontId="4" fillId="2" borderId="3" xfId="0" applyFont="1" applyFill="1" applyBorder="1" applyAlignment="1">
      <alignment horizontal="center" vertical="center" readingOrder="1"/>
    </xf>
    <xf numFmtId="0" fontId="4" fillId="2" borderId="4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rightToLeft="1" tabSelected="1" view="pageBreakPreview" zoomScale="60" workbookViewId="0" topLeftCell="A55">
      <selection activeCell="A1" sqref="A1:J1"/>
    </sheetView>
  </sheetViews>
  <sheetFormatPr defaultColWidth="9.140625" defaultRowHeight="12.75"/>
  <cols>
    <col min="2" max="2" width="7.8515625" style="0" customWidth="1"/>
    <col min="3" max="3" width="17.57421875" style="0" customWidth="1"/>
    <col min="4" max="4" width="10.57421875" style="0" customWidth="1"/>
    <col min="5" max="5" width="19.421875" style="0" customWidth="1"/>
    <col min="7" max="7" width="16.7109375" style="0" customWidth="1"/>
    <col min="10" max="10" width="16.00390625" style="0" customWidth="1"/>
  </cols>
  <sheetData>
    <row r="1" spans="1:10" ht="71.2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1.75">
      <c r="A2" s="10" t="s">
        <v>1</v>
      </c>
      <c r="B2" s="10" t="s">
        <v>2</v>
      </c>
      <c r="C2" s="11" t="s">
        <v>3</v>
      </c>
      <c r="D2" s="12"/>
      <c r="E2" s="12"/>
      <c r="F2" s="13" t="s">
        <v>4</v>
      </c>
      <c r="G2" s="13"/>
      <c r="H2" s="14"/>
      <c r="I2" s="15" t="s">
        <v>5</v>
      </c>
      <c r="J2" s="16" t="s">
        <v>6</v>
      </c>
    </row>
    <row r="3" spans="1:10" ht="16.5" customHeight="1">
      <c r="A3" s="10"/>
      <c r="B3" s="10"/>
      <c r="C3" s="17" t="s">
        <v>7</v>
      </c>
      <c r="D3" s="17" t="s">
        <v>8</v>
      </c>
      <c r="E3" s="17" t="s">
        <v>9</v>
      </c>
      <c r="F3" s="17" t="s">
        <v>10</v>
      </c>
      <c r="G3" s="17" t="s">
        <v>11</v>
      </c>
      <c r="H3" s="17" t="s">
        <v>12</v>
      </c>
      <c r="I3" s="15"/>
      <c r="J3" s="16"/>
    </row>
    <row r="4" spans="1:10" ht="66" customHeight="1">
      <c r="A4" s="10"/>
      <c r="B4" s="10"/>
      <c r="C4" s="17"/>
      <c r="D4" s="17"/>
      <c r="E4" s="17"/>
      <c r="F4" s="17"/>
      <c r="G4" s="17"/>
      <c r="H4" s="17"/>
      <c r="I4" s="15"/>
      <c r="J4" s="16"/>
    </row>
    <row r="5" spans="1:10" ht="21.75">
      <c r="A5" s="10" t="s">
        <v>13</v>
      </c>
      <c r="B5" s="3" t="s">
        <v>14</v>
      </c>
      <c r="C5" s="1">
        <v>39557</v>
      </c>
      <c r="D5" s="1">
        <v>3273</v>
      </c>
      <c r="E5" s="1">
        <v>251712</v>
      </c>
      <c r="F5" s="1">
        <v>317</v>
      </c>
      <c r="G5" s="1">
        <v>131</v>
      </c>
      <c r="H5" s="1">
        <f>SUM(C5:G5)</f>
        <v>294990</v>
      </c>
      <c r="I5" s="4" t="s">
        <v>15</v>
      </c>
      <c r="J5" s="15" t="s">
        <v>16</v>
      </c>
    </row>
    <row r="6" spans="1:10" ht="21.75">
      <c r="A6" s="10"/>
      <c r="B6" s="3" t="s">
        <v>17</v>
      </c>
      <c r="C6" s="1">
        <v>1582</v>
      </c>
      <c r="D6" s="1">
        <v>120</v>
      </c>
      <c r="E6" s="1">
        <v>154021</v>
      </c>
      <c r="F6" s="1">
        <v>0</v>
      </c>
      <c r="G6" s="1">
        <v>0</v>
      </c>
      <c r="H6" s="1">
        <f>SUM(C6:G6)</f>
        <v>155723</v>
      </c>
      <c r="I6" s="4" t="s">
        <v>18</v>
      </c>
      <c r="J6" s="15"/>
    </row>
    <row r="7" spans="1:10" ht="21.75">
      <c r="A7" s="10"/>
      <c r="B7" s="5" t="s">
        <v>19</v>
      </c>
      <c r="C7" s="6">
        <f>SUM(C5:C6)</f>
        <v>41139</v>
      </c>
      <c r="D7" s="6">
        <f>SUM(D5:D6)</f>
        <v>3393</v>
      </c>
      <c r="E7" s="6">
        <f>SUM(E5:E6)</f>
        <v>405733</v>
      </c>
      <c r="F7" s="6">
        <f>SUM(F5:F6)</f>
        <v>317</v>
      </c>
      <c r="G7" s="6">
        <f>SUM(G5:G6)</f>
        <v>131</v>
      </c>
      <c r="H7" s="6">
        <f aca="true" t="shared" si="0" ref="H7:H67">SUM(C7:G7)</f>
        <v>450713</v>
      </c>
      <c r="I7" s="7" t="s">
        <v>20</v>
      </c>
      <c r="J7" s="15"/>
    </row>
    <row r="8" spans="1:10" ht="21.75">
      <c r="A8" s="10" t="s">
        <v>21</v>
      </c>
      <c r="B8" s="3" t="s">
        <v>14</v>
      </c>
      <c r="C8" s="1">
        <v>25774</v>
      </c>
      <c r="D8" s="1">
        <v>456</v>
      </c>
      <c r="E8" s="1">
        <v>34610</v>
      </c>
      <c r="F8" s="1">
        <v>33</v>
      </c>
      <c r="G8" s="1">
        <v>346</v>
      </c>
      <c r="H8" s="1">
        <f t="shared" si="0"/>
        <v>61219</v>
      </c>
      <c r="I8" s="4" t="s">
        <v>15</v>
      </c>
      <c r="J8" s="15" t="s">
        <v>22</v>
      </c>
    </row>
    <row r="9" spans="1:10" ht="21.75">
      <c r="A9" s="10"/>
      <c r="B9" s="3" t="s">
        <v>17</v>
      </c>
      <c r="C9" s="1">
        <v>1530</v>
      </c>
      <c r="D9" s="1">
        <v>0</v>
      </c>
      <c r="E9" s="1">
        <v>9179</v>
      </c>
      <c r="F9" s="1">
        <v>0</v>
      </c>
      <c r="G9" s="1">
        <v>0</v>
      </c>
      <c r="H9" s="1">
        <f t="shared" si="0"/>
        <v>10709</v>
      </c>
      <c r="I9" s="4" t="s">
        <v>18</v>
      </c>
      <c r="J9" s="15"/>
    </row>
    <row r="10" spans="1:10" ht="21.75">
      <c r="A10" s="10"/>
      <c r="B10" s="5" t="s">
        <v>19</v>
      </c>
      <c r="C10" s="6">
        <f>SUM(C8:C9)</f>
        <v>27304</v>
      </c>
      <c r="D10" s="6">
        <f>SUM(D8:D9)</f>
        <v>456</v>
      </c>
      <c r="E10" s="6">
        <f>SUM(E8:E9)</f>
        <v>43789</v>
      </c>
      <c r="F10" s="6">
        <f>SUM(F8:F9)</f>
        <v>33</v>
      </c>
      <c r="G10" s="6">
        <f>SUM(G8:G9)</f>
        <v>346</v>
      </c>
      <c r="H10" s="6">
        <f t="shared" si="0"/>
        <v>71928</v>
      </c>
      <c r="I10" s="7" t="s">
        <v>20</v>
      </c>
      <c r="J10" s="15"/>
    </row>
    <row r="11" spans="1:10" ht="21.75">
      <c r="A11" s="10" t="s">
        <v>23</v>
      </c>
      <c r="B11" s="3" t="s">
        <v>14</v>
      </c>
      <c r="C11" s="1">
        <v>102920</v>
      </c>
      <c r="D11" s="1">
        <v>12160</v>
      </c>
      <c r="E11" s="1">
        <v>113957</v>
      </c>
      <c r="F11" s="1">
        <v>884</v>
      </c>
      <c r="G11" s="1">
        <v>0</v>
      </c>
      <c r="H11" s="1">
        <f t="shared" si="0"/>
        <v>229921</v>
      </c>
      <c r="I11" s="4" t="s">
        <v>15</v>
      </c>
      <c r="J11" s="15" t="s">
        <v>24</v>
      </c>
    </row>
    <row r="12" spans="1:10" ht="21.75">
      <c r="A12" s="10"/>
      <c r="B12" s="3" t="s">
        <v>17</v>
      </c>
      <c r="C12" s="1">
        <v>11316</v>
      </c>
      <c r="D12" s="1">
        <v>4856</v>
      </c>
      <c r="E12" s="1">
        <v>13757</v>
      </c>
      <c r="F12" s="1">
        <v>0</v>
      </c>
      <c r="G12" s="1">
        <v>0</v>
      </c>
      <c r="H12" s="1">
        <f t="shared" si="0"/>
        <v>29929</v>
      </c>
      <c r="I12" s="4" t="s">
        <v>18</v>
      </c>
      <c r="J12" s="15"/>
    </row>
    <row r="13" spans="1:10" ht="21.75">
      <c r="A13" s="10"/>
      <c r="B13" s="5" t="s">
        <v>19</v>
      </c>
      <c r="C13" s="6">
        <f>SUM(C11:C12)</f>
        <v>114236</v>
      </c>
      <c r="D13" s="6">
        <f>SUM(D11:D12)</f>
        <v>17016</v>
      </c>
      <c r="E13" s="6">
        <f>SUM(E11:E12)</f>
        <v>127714</v>
      </c>
      <c r="F13" s="6">
        <f>SUM(F11:F12)</f>
        <v>884</v>
      </c>
      <c r="G13" s="6">
        <f>SUM(G11:G12)</f>
        <v>0</v>
      </c>
      <c r="H13" s="6">
        <f t="shared" si="0"/>
        <v>259850</v>
      </c>
      <c r="I13" s="7" t="s">
        <v>20</v>
      </c>
      <c r="J13" s="15"/>
    </row>
    <row r="14" spans="1:10" ht="21.75">
      <c r="A14" s="10" t="s">
        <v>25</v>
      </c>
      <c r="B14" s="3" t="s">
        <v>14</v>
      </c>
      <c r="C14" s="1">
        <v>11968</v>
      </c>
      <c r="D14" s="1">
        <v>510</v>
      </c>
      <c r="E14" s="1">
        <v>64528</v>
      </c>
      <c r="F14" s="1">
        <v>59</v>
      </c>
      <c r="G14" s="1">
        <v>316</v>
      </c>
      <c r="H14" s="1">
        <f t="shared" si="0"/>
        <v>77381</v>
      </c>
      <c r="I14" s="4" t="s">
        <v>15</v>
      </c>
      <c r="J14" s="15" t="s">
        <v>26</v>
      </c>
    </row>
    <row r="15" spans="1:10" ht="21.75">
      <c r="A15" s="10"/>
      <c r="B15" s="3" t="s">
        <v>17</v>
      </c>
      <c r="C15" s="1">
        <v>505</v>
      </c>
      <c r="D15" s="1">
        <v>54</v>
      </c>
      <c r="E15" s="1">
        <v>13128</v>
      </c>
      <c r="F15" s="1">
        <v>0</v>
      </c>
      <c r="G15" s="1">
        <v>83</v>
      </c>
      <c r="H15" s="1">
        <f t="shared" si="0"/>
        <v>13770</v>
      </c>
      <c r="I15" s="4" t="s">
        <v>18</v>
      </c>
      <c r="J15" s="15"/>
    </row>
    <row r="16" spans="1:10" ht="21.75">
      <c r="A16" s="10"/>
      <c r="B16" s="5" t="s">
        <v>19</v>
      </c>
      <c r="C16" s="6">
        <f>SUM(C14:C15)</f>
        <v>12473</v>
      </c>
      <c r="D16" s="6">
        <f>SUM(D14:D15)</f>
        <v>564</v>
      </c>
      <c r="E16" s="6">
        <f>SUM(E14:E15)</f>
        <v>77656</v>
      </c>
      <c r="F16" s="6">
        <f>SUM(F14:F15)</f>
        <v>59</v>
      </c>
      <c r="G16" s="6">
        <f>SUM(G14:G15)</f>
        <v>399</v>
      </c>
      <c r="H16" s="6">
        <f t="shared" si="0"/>
        <v>91151</v>
      </c>
      <c r="I16" s="7" t="s">
        <v>20</v>
      </c>
      <c r="J16" s="15"/>
    </row>
    <row r="17" spans="1:10" ht="21.75">
      <c r="A17" s="10" t="s">
        <v>27</v>
      </c>
      <c r="B17" s="3" t="s">
        <v>14</v>
      </c>
      <c r="C17" s="1">
        <v>67474</v>
      </c>
      <c r="D17" s="1">
        <v>693</v>
      </c>
      <c r="E17" s="1">
        <v>242418</v>
      </c>
      <c r="F17" s="1">
        <v>136</v>
      </c>
      <c r="G17" s="1">
        <v>291</v>
      </c>
      <c r="H17" s="1">
        <f t="shared" si="0"/>
        <v>311012</v>
      </c>
      <c r="I17" s="4" t="s">
        <v>15</v>
      </c>
      <c r="J17" s="15" t="s">
        <v>28</v>
      </c>
    </row>
    <row r="18" spans="1:10" ht="21.75">
      <c r="A18" s="10"/>
      <c r="B18" s="3" t="s">
        <v>17</v>
      </c>
      <c r="C18" s="1">
        <v>7350</v>
      </c>
      <c r="D18" s="1">
        <v>0</v>
      </c>
      <c r="E18" s="1">
        <v>122344</v>
      </c>
      <c r="F18" s="1">
        <v>157</v>
      </c>
      <c r="G18" s="1">
        <v>0</v>
      </c>
      <c r="H18" s="1">
        <f t="shared" si="0"/>
        <v>129851</v>
      </c>
      <c r="I18" s="4" t="s">
        <v>18</v>
      </c>
      <c r="J18" s="15"/>
    </row>
    <row r="19" spans="1:10" ht="21.75">
      <c r="A19" s="10"/>
      <c r="B19" s="5" t="s">
        <v>19</v>
      </c>
      <c r="C19" s="6">
        <f>SUM(C17:C18)</f>
        <v>74824</v>
      </c>
      <c r="D19" s="6">
        <f>SUM(D17:D18)</f>
        <v>693</v>
      </c>
      <c r="E19" s="6">
        <f>SUM(E17:E18)</f>
        <v>364762</v>
      </c>
      <c r="F19" s="6">
        <f>SUM(F17:F18)</f>
        <v>293</v>
      </c>
      <c r="G19" s="6">
        <f>SUM(G17:G18)</f>
        <v>291</v>
      </c>
      <c r="H19" s="6">
        <f t="shared" si="0"/>
        <v>440863</v>
      </c>
      <c r="I19" s="7" t="s">
        <v>20</v>
      </c>
      <c r="J19" s="15"/>
    </row>
    <row r="20" spans="1:10" ht="21.75">
      <c r="A20" s="10" t="s">
        <v>29</v>
      </c>
      <c r="B20" s="3" t="s">
        <v>14</v>
      </c>
      <c r="C20" s="1">
        <v>9355</v>
      </c>
      <c r="D20" s="1">
        <v>156</v>
      </c>
      <c r="E20" s="1">
        <v>41680</v>
      </c>
      <c r="F20" s="1">
        <v>59</v>
      </c>
      <c r="G20" s="1">
        <v>128</v>
      </c>
      <c r="H20" s="1">
        <f t="shared" si="0"/>
        <v>51378</v>
      </c>
      <c r="I20" s="4" t="s">
        <v>15</v>
      </c>
      <c r="J20" s="15" t="s">
        <v>30</v>
      </c>
    </row>
    <row r="21" spans="1:10" ht="21.75">
      <c r="A21" s="10"/>
      <c r="B21" s="3" t="s">
        <v>17</v>
      </c>
      <c r="C21" s="1">
        <v>108</v>
      </c>
      <c r="D21" s="1">
        <v>0</v>
      </c>
      <c r="E21" s="1">
        <v>15603</v>
      </c>
      <c r="F21" s="1">
        <v>0</v>
      </c>
      <c r="G21" s="1">
        <v>0</v>
      </c>
      <c r="H21" s="1">
        <f t="shared" si="0"/>
        <v>15711</v>
      </c>
      <c r="I21" s="4" t="s">
        <v>18</v>
      </c>
      <c r="J21" s="15"/>
    </row>
    <row r="22" spans="1:10" ht="21.75">
      <c r="A22" s="10"/>
      <c r="B22" s="5" t="s">
        <v>19</v>
      </c>
      <c r="C22" s="6">
        <f>SUM(C20:C21)</f>
        <v>9463</v>
      </c>
      <c r="D22" s="6">
        <f>SUM(D20:D21)</f>
        <v>156</v>
      </c>
      <c r="E22" s="6">
        <f>SUM(E20:E21)</f>
        <v>57283</v>
      </c>
      <c r="F22" s="6">
        <f>SUM(F20:F21)</f>
        <v>59</v>
      </c>
      <c r="G22" s="6">
        <f>SUM(G20:G21)</f>
        <v>128</v>
      </c>
      <c r="H22" s="6">
        <f t="shared" si="0"/>
        <v>67089</v>
      </c>
      <c r="I22" s="7" t="s">
        <v>20</v>
      </c>
      <c r="J22" s="15"/>
    </row>
    <row r="23" spans="1:10" ht="21.75">
      <c r="A23" s="10" t="s">
        <v>31</v>
      </c>
      <c r="B23" s="3" t="s">
        <v>14</v>
      </c>
      <c r="C23" s="1">
        <v>14112</v>
      </c>
      <c r="D23" s="1">
        <v>4871</v>
      </c>
      <c r="E23" s="1">
        <v>177813</v>
      </c>
      <c r="F23" s="1">
        <v>190</v>
      </c>
      <c r="G23" s="1">
        <v>0</v>
      </c>
      <c r="H23" s="1">
        <f t="shared" si="0"/>
        <v>196986</v>
      </c>
      <c r="I23" s="4" t="s">
        <v>15</v>
      </c>
      <c r="J23" s="15" t="s">
        <v>32</v>
      </c>
    </row>
    <row r="24" spans="1:10" ht="21.75">
      <c r="A24" s="10"/>
      <c r="B24" s="3" t="s">
        <v>17</v>
      </c>
      <c r="C24" s="1">
        <v>1032</v>
      </c>
      <c r="D24" s="1">
        <v>503</v>
      </c>
      <c r="E24" s="1">
        <v>52413</v>
      </c>
      <c r="F24" s="1">
        <v>0</v>
      </c>
      <c r="G24" s="1">
        <v>169</v>
      </c>
      <c r="H24" s="1">
        <f t="shared" si="0"/>
        <v>54117</v>
      </c>
      <c r="I24" s="4" t="s">
        <v>18</v>
      </c>
      <c r="J24" s="15"/>
    </row>
    <row r="25" spans="1:10" ht="21.75">
      <c r="A25" s="10"/>
      <c r="B25" s="5" t="s">
        <v>19</v>
      </c>
      <c r="C25" s="6">
        <f>SUM(C23:C24)</f>
        <v>15144</v>
      </c>
      <c r="D25" s="6">
        <f>SUM(D23:D24)</f>
        <v>5374</v>
      </c>
      <c r="E25" s="6">
        <f>SUM(E23:E24)</f>
        <v>230226</v>
      </c>
      <c r="F25" s="6">
        <f>SUM(F23:F24)</f>
        <v>190</v>
      </c>
      <c r="G25" s="6">
        <f>SUM(G23:G24)</f>
        <v>169</v>
      </c>
      <c r="H25" s="6">
        <f t="shared" si="0"/>
        <v>251103</v>
      </c>
      <c r="I25" s="7" t="s">
        <v>20</v>
      </c>
      <c r="J25" s="15"/>
    </row>
    <row r="26" spans="1:10" ht="21.75">
      <c r="A26" s="10" t="s">
        <v>33</v>
      </c>
      <c r="B26" s="3" t="s">
        <v>14</v>
      </c>
      <c r="C26" s="1">
        <v>43851</v>
      </c>
      <c r="D26" s="1">
        <v>6136</v>
      </c>
      <c r="E26" s="1">
        <v>324224</v>
      </c>
      <c r="F26" s="1">
        <v>697</v>
      </c>
      <c r="G26" s="1">
        <v>476</v>
      </c>
      <c r="H26" s="1">
        <f t="shared" si="0"/>
        <v>375384</v>
      </c>
      <c r="I26" s="4" t="s">
        <v>15</v>
      </c>
      <c r="J26" s="15" t="s">
        <v>34</v>
      </c>
    </row>
    <row r="27" spans="1:10" ht="21.75">
      <c r="A27" s="10"/>
      <c r="B27" s="3" t="s">
        <v>17</v>
      </c>
      <c r="C27" s="1">
        <v>6096</v>
      </c>
      <c r="D27" s="1">
        <v>444</v>
      </c>
      <c r="E27" s="1">
        <v>65916</v>
      </c>
      <c r="F27" s="1">
        <v>0</v>
      </c>
      <c r="G27" s="1">
        <v>0</v>
      </c>
      <c r="H27" s="1">
        <f t="shared" si="0"/>
        <v>72456</v>
      </c>
      <c r="I27" s="4" t="s">
        <v>18</v>
      </c>
      <c r="J27" s="15"/>
    </row>
    <row r="28" spans="1:10" ht="21.75">
      <c r="A28" s="10"/>
      <c r="B28" s="5" t="s">
        <v>19</v>
      </c>
      <c r="C28" s="6">
        <f>SUM(C26:C27)</f>
        <v>49947</v>
      </c>
      <c r="D28" s="6">
        <f>SUM(D26:D27)</f>
        <v>6580</v>
      </c>
      <c r="E28" s="6">
        <f>SUM(E26:E27)</f>
        <v>390140</v>
      </c>
      <c r="F28" s="6">
        <f>SUM(F26:F27)</f>
        <v>697</v>
      </c>
      <c r="G28" s="6">
        <f>SUM(G26:G27)</f>
        <v>476</v>
      </c>
      <c r="H28" s="6">
        <f t="shared" si="0"/>
        <v>447840</v>
      </c>
      <c r="I28" s="7" t="s">
        <v>20</v>
      </c>
      <c r="J28" s="15"/>
    </row>
    <row r="29" spans="1:10" ht="21.75">
      <c r="A29" s="10" t="s">
        <v>35</v>
      </c>
      <c r="B29" s="3" t="s">
        <v>14</v>
      </c>
      <c r="C29" s="1">
        <v>26846</v>
      </c>
      <c r="D29" s="1">
        <v>4958</v>
      </c>
      <c r="E29" s="1">
        <v>103405</v>
      </c>
      <c r="F29" s="1">
        <v>114</v>
      </c>
      <c r="G29" s="1">
        <v>1320</v>
      </c>
      <c r="H29" s="1">
        <f t="shared" si="0"/>
        <v>136643</v>
      </c>
      <c r="I29" s="4" t="s">
        <v>15</v>
      </c>
      <c r="J29" s="15" t="s">
        <v>36</v>
      </c>
    </row>
    <row r="30" spans="1:10" ht="21.75">
      <c r="A30" s="10"/>
      <c r="B30" s="3" t="s">
        <v>17</v>
      </c>
      <c r="C30" s="1">
        <v>2815</v>
      </c>
      <c r="D30" s="1">
        <v>182</v>
      </c>
      <c r="E30" s="1">
        <v>30379</v>
      </c>
      <c r="F30" s="1">
        <v>0</v>
      </c>
      <c r="G30" s="1">
        <v>0</v>
      </c>
      <c r="H30" s="1">
        <f t="shared" si="0"/>
        <v>33376</v>
      </c>
      <c r="I30" s="4" t="s">
        <v>18</v>
      </c>
      <c r="J30" s="15"/>
    </row>
    <row r="31" spans="1:10" ht="21.75">
      <c r="A31" s="10"/>
      <c r="B31" s="5" t="s">
        <v>19</v>
      </c>
      <c r="C31" s="6">
        <f>SUM(C29:C30)</f>
        <v>29661</v>
      </c>
      <c r="D31" s="6">
        <f>SUM(D29:D30)</f>
        <v>5140</v>
      </c>
      <c r="E31" s="6">
        <f>SUM(E29:E30)</f>
        <v>133784</v>
      </c>
      <c r="F31" s="6">
        <f>SUM(F29:F30)</f>
        <v>114</v>
      </c>
      <c r="G31" s="6">
        <f>SUM(G29:G30)</f>
        <v>1320</v>
      </c>
      <c r="H31" s="6">
        <f t="shared" si="0"/>
        <v>170019</v>
      </c>
      <c r="I31" s="7" t="s">
        <v>20</v>
      </c>
      <c r="J31" s="15"/>
    </row>
    <row r="32" spans="1:10" ht="21.75">
      <c r="A32" s="10" t="s">
        <v>37</v>
      </c>
      <c r="B32" s="3" t="s">
        <v>14</v>
      </c>
      <c r="C32" s="1">
        <v>34661</v>
      </c>
      <c r="D32" s="1">
        <v>5558</v>
      </c>
      <c r="E32" s="1">
        <v>130808</v>
      </c>
      <c r="F32" s="1">
        <v>421</v>
      </c>
      <c r="G32" s="1">
        <v>0</v>
      </c>
      <c r="H32" s="1">
        <f t="shared" si="0"/>
        <v>171448</v>
      </c>
      <c r="I32" s="4" t="s">
        <v>15</v>
      </c>
      <c r="J32" s="15" t="s">
        <v>38</v>
      </c>
    </row>
    <row r="33" spans="1:10" ht="21.75">
      <c r="A33" s="10"/>
      <c r="B33" s="3" t="s">
        <v>17</v>
      </c>
      <c r="C33" s="1">
        <v>1166</v>
      </c>
      <c r="D33" s="1">
        <v>213</v>
      </c>
      <c r="E33" s="1">
        <v>99279</v>
      </c>
      <c r="F33" s="1">
        <v>0</v>
      </c>
      <c r="G33" s="1">
        <v>157</v>
      </c>
      <c r="H33" s="1">
        <f t="shared" si="0"/>
        <v>100815</v>
      </c>
      <c r="I33" s="4" t="s">
        <v>18</v>
      </c>
      <c r="J33" s="15"/>
    </row>
    <row r="34" spans="1:10" ht="21.75">
      <c r="A34" s="10"/>
      <c r="B34" s="5" t="s">
        <v>19</v>
      </c>
      <c r="C34" s="6">
        <f>SUM(C32:C33)</f>
        <v>35827</v>
      </c>
      <c r="D34" s="6">
        <f>SUM(D32:D33)</f>
        <v>5771</v>
      </c>
      <c r="E34" s="6">
        <f>SUM(E32:E33)</f>
        <v>230087</v>
      </c>
      <c r="F34" s="6">
        <f>SUM(F32:F33)</f>
        <v>421</v>
      </c>
      <c r="G34" s="6">
        <f>SUM(G32:G33)</f>
        <v>157</v>
      </c>
      <c r="H34" s="6">
        <f t="shared" si="0"/>
        <v>272263</v>
      </c>
      <c r="I34" s="7" t="s">
        <v>20</v>
      </c>
      <c r="J34" s="15"/>
    </row>
    <row r="35" spans="1:10" ht="21.75">
      <c r="A35" s="10" t="s">
        <v>39</v>
      </c>
      <c r="B35" s="3" t="s">
        <v>14</v>
      </c>
      <c r="C35" s="1">
        <v>13648</v>
      </c>
      <c r="D35" s="1">
        <v>629</v>
      </c>
      <c r="E35" s="1">
        <v>28824</v>
      </c>
      <c r="F35" s="1">
        <v>156</v>
      </c>
      <c r="G35" s="1">
        <v>146</v>
      </c>
      <c r="H35" s="1">
        <f t="shared" si="0"/>
        <v>43403</v>
      </c>
      <c r="I35" s="4" t="s">
        <v>15</v>
      </c>
      <c r="J35" s="15" t="s">
        <v>40</v>
      </c>
    </row>
    <row r="36" spans="1:10" ht="21.75">
      <c r="A36" s="10"/>
      <c r="B36" s="3" t="s">
        <v>17</v>
      </c>
      <c r="C36" s="1">
        <v>103</v>
      </c>
      <c r="D36" s="1">
        <v>0</v>
      </c>
      <c r="E36" s="1">
        <v>8603</v>
      </c>
      <c r="F36" s="1">
        <v>0</v>
      </c>
      <c r="G36" s="1">
        <v>0</v>
      </c>
      <c r="H36" s="1">
        <f t="shared" si="0"/>
        <v>8706</v>
      </c>
      <c r="I36" s="4" t="s">
        <v>18</v>
      </c>
      <c r="J36" s="15"/>
    </row>
    <row r="37" spans="1:10" ht="21.75">
      <c r="A37" s="10"/>
      <c r="B37" s="5" t="s">
        <v>19</v>
      </c>
      <c r="C37" s="6">
        <f>SUM(C35:C36)</f>
        <v>13751</v>
      </c>
      <c r="D37" s="6">
        <f>SUM(D35:D36)</f>
        <v>629</v>
      </c>
      <c r="E37" s="6">
        <f>SUM(E35:E36)</f>
        <v>37427</v>
      </c>
      <c r="F37" s="6">
        <f>SUM(F35:F36)</f>
        <v>156</v>
      </c>
      <c r="G37" s="6">
        <f>SUM(G35:G36)</f>
        <v>146</v>
      </c>
      <c r="H37" s="6">
        <f t="shared" si="0"/>
        <v>52109</v>
      </c>
      <c r="I37" s="7" t="s">
        <v>20</v>
      </c>
      <c r="J37" s="15"/>
    </row>
    <row r="38" spans="1:10" ht="21.75">
      <c r="A38" s="10" t="s">
        <v>41</v>
      </c>
      <c r="B38" s="3" t="s">
        <v>14</v>
      </c>
      <c r="C38" s="1">
        <v>8738</v>
      </c>
      <c r="D38" s="1">
        <v>217</v>
      </c>
      <c r="E38" s="1">
        <v>86695</v>
      </c>
      <c r="F38" s="1">
        <v>122</v>
      </c>
      <c r="G38" s="1">
        <v>125</v>
      </c>
      <c r="H38" s="1">
        <f t="shared" si="0"/>
        <v>95897</v>
      </c>
      <c r="I38" s="4" t="s">
        <v>15</v>
      </c>
      <c r="J38" s="15" t="s">
        <v>42</v>
      </c>
    </row>
    <row r="39" spans="1:10" ht="21.75">
      <c r="A39" s="10"/>
      <c r="B39" s="3" t="s">
        <v>17</v>
      </c>
      <c r="C39" s="1">
        <v>411</v>
      </c>
      <c r="D39" s="1">
        <v>0</v>
      </c>
      <c r="E39" s="1">
        <v>27972</v>
      </c>
      <c r="F39" s="1">
        <v>0</v>
      </c>
      <c r="G39" s="1">
        <v>0</v>
      </c>
      <c r="H39" s="1">
        <f t="shared" si="0"/>
        <v>28383</v>
      </c>
      <c r="I39" s="4" t="s">
        <v>18</v>
      </c>
      <c r="J39" s="15"/>
    </row>
    <row r="40" spans="1:10" ht="21.75">
      <c r="A40" s="10"/>
      <c r="B40" s="5" t="s">
        <v>19</v>
      </c>
      <c r="C40" s="6">
        <f>SUM(C38:C39)</f>
        <v>9149</v>
      </c>
      <c r="D40" s="6">
        <f>SUM(D38:D39)</f>
        <v>217</v>
      </c>
      <c r="E40" s="6">
        <f>SUM(E38:E39)</f>
        <v>114667</v>
      </c>
      <c r="F40" s="6">
        <f>SUM(F38:F39)</f>
        <v>122</v>
      </c>
      <c r="G40" s="6">
        <f>SUM(G38:G39)</f>
        <v>125</v>
      </c>
      <c r="H40" s="6">
        <f t="shared" si="0"/>
        <v>124280</v>
      </c>
      <c r="I40" s="7" t="s">
        <v>20</v>
      </c>
      <c r="J40" s="15"/>
    </row>
    <row r="41" spans="1:10" ht="21.75">
      <c r="A41" s="10" t="s">
        <v>43</v>
      </c>
      <c r="B41" s="3" t="s">
        <v>14</v>
      </c>
      <c r="C41" s="1">
        <v>45458</v>
      </c>
      <c r="D41" s="1">
        <v>1260</v>
      </c>
      <c r="E41" s="1">
        <v>172995</v>
      </c>
      <c r="F41" s="1">
        <v>1083</v>
      </c>
      <c r="G41" s="1">
        <v>687</v>
      </c>
      <c r="H41" s="1">
        <f t="shared" si="0"/>
        <v>221483</v>
      </c>
      <c r="I41" s="4" t="s">
        <v>15</v>
      </c>
      <c r="J41" s="15" t="s">
        <v>44</v>
      </c>
    </row>
    <row r="42" spans="1:10" ht="21.75">
      <c r="A42" s="10"/>
      <c r="B42" s="3" t="s">
        <v>17</v>
      </c>
      <c r="C42" s="1">
        <v>705</v>
      </c>
      <c r="D42" s="1">
        <v>162</v>
      </c>
      <c r="E42" s="1">
        <v>103461</v>
      </c>
      <c r="F42" s="1">
        <v>0</v>
      </c>
      <c r="G42" s="1">
        <v>45</v>
      </c>
      <c r="H42" s="1">
        <f t="shared" si="0"/>
        <v>104373</v>
      </c>
      <c r="I42" s="4" t="s">
        <v>18</v>
      </c>
      <c r="J42" s="15"/>
    </row>
    <row r="43" spans="1:10" ht="21.75">
      <c r="A43" s="10"/>
      <c r="B43" s="5" t="s">
        <v>19</v>
      </c>
      <c r="C43" s="6">
        <f>SUM(C41:C42)</f>
        <v>46163</v>
      </c>
      <c r="D43" s="6">
        <f>SUM(D41:D42)</f>
        <v>1422</v>
      </c>
      <c r="E43" s="6">
        <f>SUM(E41:E42)</f>
        <v>276456</v>
      </c>
      <c r="F43" s="6">
        <f>SUM(F41:F42)</f>
        <v>1083</v>
      </c>
      <c r="G43" s="6">
        <f>SUM(G41:G42)</f>
        <v>732</v>
      </c>
      <c r="H43" s="6">
        <f t="shared" si="0"/>
        <v>325856</v>
      </c>
      <c r="I43" s="7" t="s">
        <v>20</v>
      </c>
      <c r="J43" s="15"/>
    </row>
    <row r="44" spans="1:10" ht="21.75">
      <c r="A44" s="10" t="s">
        <v>45</v>
      </c>
      <c r="B44" s="3" t="s">
        <v>14</v>
      </c>
      <c r="C44" s="1">
        <v>35132</v>
      </c>
      <c r="D44" s="1">
        <v>13537</v>
      </c>
      <c r="E44" s="1">
        <v>26580</v>
      </c>
      <c r="F44" s="1">
        <v>711</v>
      </c>
      <c r="G44" s="1">
        <v>66</v>
      </c>
      <c r="H44" s="1">
        <f t="shared" si="0"/>
        <v>76026</v>
      </c>
      <c r="I44" s="4" t="s">
        <v>15</v>
      </c>
      <c r="J44" s="15" t="s">
        <v>46</v>
      </c>
    </row>
    <row r="45" spans="1:10" ht="21.75">
      <c r="A45" s="10"/>
      <c r="B45" s="3" t="s">
        <v>17</v>
      </c>
      <c r="C45" s="1">
        <v>15203</v>
      </c>
      <c r="D45" s="1">
        <v>3068</v>
      </c>
      <c r="E45" s="1">
        <v>1323</v>
      </c>
      <c r="F45" s="1">
        <v>48</v>
      </c>
      <c r="G45" s="1">
        <v>0</v>
      </c>
      <c r="H45" s="1">
        <f t="shared" si="0"/>
        <v>19642</v>
      </c>
      <c r="I45" s="4" t="s">
        <v>18</v>
      </c>
      <c r="J45" s="15"/>
    </row>
    <row r="46" spans="1:10" ht="21.75">
      <c r="A46" s="10"/>
      <c r="B46" s="5" t="s">
        <v>19</v>
      </c>
      <c r="C46" s="6">
        <f>SUM(C44:C45)</f>
        <v>50335</v>
      </c>
      <c r="D46" s="6">
        <f>SUM(D44:D45)</f>
        <v>16605</v>
      </c>
      <c r="E46" s="6">
        <f>SUM(E44:E45)</f>
        <v>27903</v>
      </c>
      <c r="F46" s="6">
        <f>SUM(F44:F45)</f>
        <v>759</v>
      </c>
      <c r="G46" s="6">
        <f>SUM(G44:G45)</f>
        <v>66</v>
      </c>
      <c r="H46" s="6">
        <f t="shared" si="0"/>
        <v>95668</v>
      </c>
      <c r="I46" s="7" t="s">
        <v>20</v>
      </c>
      <c r="J46" s="15"/>
    </row>
    <row r="47" spans="1:10" ht="21.75">
      <c r="A47" s="10" t="s">
        <v>47</v>
      </c>
      <c r="B47" s="3" t="s">
        <v>14</v>
      </c>
      <c r="C47" s="1">
        <v>31030</v>
      </c>
      <c r="D47" s="1">
        <v>2453</v>
      </c>
      <c r="E47" s="1">
        <v>41415</v>
      </c>
      <c r="F47" s="1">
        <v>260</v>
      </c>
      <c r="G47" s="1">
        <v>352</v>
      </c>
      <c r="H47" s="1">
        <f t="shared" si="0"/>
        <v>75510</v>
      </c>
      <c r="I47" s="4" t="s">
        <v>15</v>
      </c>
      <c r="J47" s="15" t="s">
        <v>48</v>
      </c>
    </row>
    <row r="48" spans="1:10" ht="21.75">
      <c r="A48" s="10"/>
      <c r="B48" s="3" t="s">
        <v>17</v>
      </c>
      <c r="C48" s="1">
        <v>2382</v>
      </c>
      <c r="D48" s="1">
        <v>193</v>
      </c>
      <c r="E48" s="1">
        <v>16879</v>
      </c>
      <c r="F48" s="1">
        <v>0</v>
      </c>
      <c r="G48" s="1">
        <v>0</v>
      </c>
      <c r="H48" s="1">
        <f t="shared" si="0"/>
        <v>19454</v>
      </c>
      <c r="I48" s="4" t="s">
        <v>18</v>
      </c>
      <c r="J48" s="15"/>
    </row>
    <row r="49" spans="1:10" ht="21.75">
      <c r="A49" s="10"/>
      <c r="B49" s="5" t="s">
        <v>19</v>
      </c>
      <c r="C49" s="6">
        <f>SUM(C47:C48)</f>
        <v>33412</v>
      </c>
      <c r="D49" s="6">
        <f>SUM(D47:D48)</f>
        <v>2646</v>
      </c>
      <c r="E49" s="6">
        <f>SUM(E47:E48)</f>
        <v>58294</v>
      </c>
      <c r="F49" s="6">
        <f>SUM(F47:F48)</f>
        <v>260</v>
      </c>
      <c r="G49" s="6">
        <f>SUM(G47:G48)</f>
        <v>352</v>
      </c>
      <c r="H49" s="6">
        <f t="shared" si="0"/>
        <v>94964</v>
      </c>
      <c r="I49" s="7" t="s">
        <v>20</v>
      </c>
      <c r="J49" s="15"/>
    </row>
    <row r="50" spans="1:10" ht="21.75">
      <c r="A50" s="10" t="s">
        <v>49</v>
      </c>
      <c r="B50" s="3" t="s">
        <v>14</v>
      </c>
      <c r="C50" s="1">
        <v>6695</v>
      </c>
      <c r="D50" s="1">
        <v>219</v>
      </c>
      <c r="E50" s="1">
        <v>19242</v>
      </c>
      <c r="F50" s="1">
        <v>486</v>
      </c>
      <c r="G50" s="1">
        <v>0</v>
      </c>
      <c r="H50" s="1">
        <f t="shared" si="0"/>
        <v>26642</v>
      </c>
      <c r="I50" s="4" t="s">
        <v>15</v>
      </c>
      <c r="J50" s="15" t="s">
        <v>50</v>
      </c>
    </row>
    <row r="51" spans="1:10" ht="21.75">
      <c r="A51" s="10"/>
      <c r="B51" s="3" t="s">
        <v>17</v>
      </c>
      <c r="C51" s="1">
        <v>233</v>
      </c>
      <c r="D51" s="1">
        <v>0</v>
      </c>
      <c r="E51" s="1">
        <v>2942</v>
      </c>
      <c r="F51" s="1">
        <v>0</v>
      </c>
      <c r="G51" s="1">
        <v>0</v>
      </c>
      <c r="H51" s="1">
        <f t="shared" si="0"/>
        <v>3175</v>
      </c>
      <c r="I51" s="4" t="s">
        <v>18</v>
      </c>
      <c r="J51" s="15"/>
    </row>
    <row r="52" spans="1:10" ht="21.75">
      <c r="A52" s="10"/>
      <c r="B52" s="5" t="s">
        <v>19</v>
      </c>
      <c r="C52" s="6">
        <f>SUM(C50:C51)</f>
        <v>6928</v>
      </c>
      <c r="D52" s="6">
        <f>SUM(D50:D51)</f>
        <v>219</v>
      </c>
      <c r="E52" s="6">
        <f>SUM(E50:E51)</f>
        <v>22184</v>
      </c>
      <c r="F52" s="6">
        <f>SUM(F50:F51)</f>
        <v>486</v>
      </c>
      <c r="G52" s="6">
        <f>SUM(G50:G51)</f>
        <v>0</v>
      </c>
      <c r="H52" s="6">
        <f t="shared" si="0"/>
        <v>29817</v>
      </c>
      <c r="I52" s="7" t="s">
        <v>20</v>
      </c>
      <c r="J52" s="15"/>
    </row>
    <row r="53" spans="1:10" ht="21.75">
      <c r="A53" s="10" t="s">
        <v>51</v>
      </c>
      <c r="B53" s="3" t="s">
        <v>14</v>
      </c>
      <c r="C53" s="1">
        <v>10167</v>
      </c>
      <c r="D53" s="1">
        <v>371</v>
      </c>
      <c r="E53" s="1">
        <v>53734</v>
      </c>
      <c r="F53" s="1">
        <v>79</v>
      </c>
      <c r="G53" s="1">
        <v>73</v>
      </c>
      <c r="H53" s="1">
        <f t="shared" si="0"/>
        <v>64424</v>
      </c>
      <c r="I53" s="4" t="s">
        <v>15</v>
      </c>
      <c r="J53" s="15" t="s">
        <v>52</v>
      </c>
    </row>
    <row r="54" spans="1:10" ht="21.75">
      <c r="A54" s="10"/>
      <c r="B54" s="3" t="s">
        <v>17</v>
      </c>
      <c r="C54" s="1">
        <v>451</v>
      </c>
      <c r="D54" s="1">
        <v>0</v>
      </c>
      <c r="E54" s="1">
        <v>20810</v>
      </c>
      <c r="F54" s="1">
        <v>0</v>
      </c>
      <c r="G54" s="1">
        <v>0</v>
      </c>
      <c r="H54" s="1">
        <f t="shared" si="0"/>
        <v>21261</v>
      </c>
      <c r="I54" s="4" t="s">
        <v>18</v>
      </c>
      <c r="J54" s="15"/>
    </row>
    <row r="55" spans="1:10" ht="21.75">
      <c r="A55" s="10"/>
      <c r="B55" s="5" t="s">
        <v>19</v>
      </c>
      <c r="C55" s="6">
        <f>SUM(C53:C54)</f>
        <v>10618</v>
      </c>
      <c r="D55" s="6">
        <f>SUM(D53:D54)</f>
        <v>371</v>
      </c>
      <c r="E55" s="6">
        <f>SUM(E53:E54)</f>
        <v>74544</v>
      </c>
      <c r="F55" s="6">
        <f>SUM(F53:F54)</f>
        <v>79</v>
      </c>
      <c r="G55" s="6">
        <f>SUM(G53:G54)</f>
        <v>73</v>
      </c>
      <c r="H55" s="6">
        <f t="shared" si="0"/>
        <v>85685</v>
      </c>
      <c r="I55" s="7" t="s">
        <v>20</v>
      </c>
      <c r="J55" s="15"/>
    </row>
    <row r="56" spans="1:10" ht="21.75">
      <c r="A56" s="10" t="s">
        <v>53</v>
      </c>
      <c r="B56" s="3" t="s">
        <v>14</v>
      </c>
      <c r="C56" s="1">
        <v>3428</v>
      </c>
      <c r="D56" s="1">
        <v>174</v>
      </c>
      <c r="E56" s="1">
        <v>8634</v>
      </c>
      <c r="F56" s="1">
        <v>0</v>
      </c>
      <c r="G56" s="1">
        <v>57</v>
      </c>
      <c r="H56" s="1">
        <f t="shared" si="0"/>
        <v>12293</v>
      </c>
      <c r="I56" s="4" t="s">
        <v>15</v>
      </c>
      <c r="J56" s="15" t="s">
        <v>54</v>
      </c>
    </row>
    <row r="57" spans="1:10" ht="21.75">
      <c r="A57" s="10"/>
      <c r="B57" s="3" t="s">
        <v>17</v>
      </c>
      <c r="C57" s="1">
        <v>534</v>
      </c>
      <c r="D57" s="1">
        <v>13</v>
      </c>
      <c r="E57" s="1">
        <v>906</v>
      </c>
      <c r="F57" s="1">
        <v>0</v>
      </c>
      <c r="G57" s="1">
        <v>0</v>
      </c>
      <c r="H57" s="1">
        <f t="shared" si="0"/>
        <v>1453</v>
      </c>
      <c r="I57" s="4" t="s">
        <v>18</v>
      </c>
      <c r="J57" s="15"/>
    </row>
    <row r="58" spans="1:10" ht="21.75">
      <c r="A58" s="10"/>
      <c r="B58" s="5" t="s">
        <v>19</v>
      </c>
      <c r="C58" s="6">
        <f>SUM(C56:C57)</f>
        <v>3962</v>
      </c>
      <c r="D58" s="6">
        <f>SUM(D56:D57)</f>
        <v>187</v>
      </c>
      <c r="E58" s="6">
        <f>SUM(E56:E57)</f>
        <v>9540</v>
      </c>
      <c r="F58" s="6">
        <f>SUM(F56:F57)</f>
        <v>0</v>
      </c>
      <c r="G58" s="6">
        <f>SUM(G56:G57)</f>
        <v>57</v>
      </c>
      <c r="H58" s="6">
        <f t="shared" si="0"/>
        <v>13746</v>
      </c>
      <c r="I58" s="7" t="s">
        <v>20</v>
      </c>
      <c r="J58" s="15"/>
    </row>
    <row r="59" spans="1:10" ht="21.75">
      <c r="A59" s="10" t="s">
        <v>55</v>
      </c>
      <c r="B59" s="3" t="s">
        <v>14</v>
      </c>
      <c r="C59" s="1">
        <v>26022</v>
      </c>
      <c r="D59" s="1">
        <v>5189</v>
      </c>
      <c r="E59" s="1">
        <v>125144</v>
      </c>
      <c r="F59" s="1">
        <v>0</v>
      </c>
      <c r="G59" s="1">
        <v>357</v>
      </c>
      <c r="H59" s="1">
        <f t="shared" si="0"/>
        <v>156712</v>
      </c>
      <c r="I59" s="4" t="s">
        <v>15</v>
      </c>
      <c r="J59" s="15" t="s">
        <v>56</v>
      </c>
    </row>
    <row r="60" spans="1:10" ht="21.75">
      <c r="A60" s="10"/>
      <c r="B60" s="3" t="s">
        <v>17</v>
      </c>
      <c r="C60" s="1">
        <v>991</v>
      </c>
      <c r="D60" s="1">
        <v>0</v>
      </c>
      <c r="E60" s="1">
        <v>54892</v>
      </c>
      <c r="F60" s="1">
        <v>0</v>
      </c>
      <c r="G60" s="1">
        <v>0</v>
      </c>
      <c r="H60" s="1">
        <f t="shared" si="0"/>
        <v>55883</v>
      </c>
      <c r="I60" s="4" t="s">
        <v>18</v>
      </c>
      <c r="J60" s="15"/>
    </row>
    <row r="61" spans="1:10" ht="21.75">
      <c r="A61" s="10"/>
      <c r="B61" s="5" t="s">
        <v>19</v>
      </c>
      <c r="C61" s="6">
        <f>SUM(C59:C60)</f>
        <v>27013</v>
      </c>
      <c r="D61" s="6">
        <f>SUM(D59:D60)</f>
        <v>5189</v>
      </c>
      <c r="E61" s="6">
        <f>SUM(E59:E60)</f>
        <v>180036</v>
      </c>
      <c r="F61" s="6">
        <f>SUM(F59:F60)</f>
        <v>0</v>
      </c>
      <c r="G61" s="6">
        <f>SUM(G59:G60)</f>
        <v>357</v>
      </c>
      <c r="H61" s="6">
        <f t="shared" si="0"/>
        <v>212595</v>
      </c>
      <c r="I61" s="7" t="s">
        <v>20</v>
      </c>
      <c r="J61" s="15"/>
    </row>
    <row r="62" spans="1:10" ht="21.75">
      <c r="A62" s="10" t="s">
        <v>57</v>
      </c>
      <c r="B62" s="3" t="s">
        <v>14</v>
      </c>
      <c r="C62" s="1">
        <v>11245</v>
      </c>
      <c r="D62" s="1">
        <v>360</v>
      </c>
      <c r="E62" s="1">
        <v>41062</v>
      </c>
      <c r="F62" s="1">
        <v>0</v>
      </c>
      <c r="G62" s="1">
        <v>150</v>
      </c>
      <c r="H62" s="1">
        <f t="shared" si="0"/>
        <v>52817</v>
      </c>
      <c r="I62" s="4" t="s">
        <v>15</v>
      </c>
      <c r="J62" s="15" t="s">
        <v>58</v>
      </c>
    </row>
    <row r="63" spans="1:10" ht="21.75">
      <c r="A63" s="10"/>
      <c r="B63" s="3" t="s">
        <v>17</v>
      </c>
      <c r="C63" s="1">
        <v>399</v>
      </c>
      <c r="D63" s="1">
        <v>30</v>
      </c>
      <c r="E63" s="1">
        <v>10894</v>
      </c>
      <c r="F63" s="1">
        <v>0</v>
      </c>
      <c r="G63" s="1">
        <v>0</v>
      </c>
      <c r="H63" s="1">
        <f t="shared" si="0"/>
        <v>11323</v>
      </c>
      <c r="I63" s="4" t="s">
        <v>18</v>
      </c>
      <c r="J63" s="15"/>
    </row>
    <row r="64" spans="1:10" ht="21.75">
      <c r="A64" s="10"/>
      <c r="B64" s="5" t="s">
        <v>19</v>
      </c>
      <c r="C64" s="6">
        <f>SUM(C62:C63)</f>
        <v>11644</v>
      </c>
      <c r="D64" s="6">
        <f>SUM(D62:D63)</f>
        <v>390</v>
      </c>
      <c r="E64" s="6">
        <f>SUM(E62:E63)</f>
        <v>51956</v>
      </c>
      <c r="F64" s="6">
        <f>SUM(F62:F63)</f>
        <v>0</v>
      </c>
      <c r="G64" s="6">
        <f>SUM(G62:G63)</f>
        <v>150</v>
      </c>
      <c r="H64" s="6">
        <f t="shared" si="0"/>
        <v>64140</v>
      </c>
      <c r="I64" s="7" t="s">
        <v>20</v>
      </c>
      <c r="J64" s="15"/>
    </row>
    <row r="65" spans="1:10" ht="21.75">
      <c r="A65" s="10" t="s">
        <v>59</v>
      </c>
      <c r="B65" s="3" t="s">
        <v>14</v>
      </c>
      <c r="C65" s="1">
        <f aca="true" t="shared" si="1" ref="C65:G67">SUM(C62,C59,C56,C53,C50,C47,C44,C41,C38,C35,C32,C29,C26,C23,C20,C17,C14,C11,C8,C5)</f>
        <v>568081</v>
      </c>
      <c r="D65" s="1">
        <f t="shared" si="1"/>
        <v>63180</v>
      </c>
      <c r="E65" s="1">
        <f t="shared" si="1"/>
        <v>2089480</v>
      </c>
      <c r="F65" s="1">
        <f t="shared" si="1"/>
        <v>5807</v>
      </c>
      <c r="G65" s="1">
        <f t="shared" si="1"/>
        <v>5021</v>
      </c>
      <c r="H65" s="1">
        <f t="shared" si="0"/>
        <v>2731569</v>
      </c>
      <c r="I65" s="4" t="s">
        <v>15</v>
      </c>
      <c r="J65" s="15" t="s">
        <v>20</v>
      </c>
    </row>
    <row r="66" spans="1:10" ht="21.75">
      <c r="A66" s="10"/>
      <c r="B66" s="3" t="s">
        <v>17</v>
      </c>
      <c r="C66" s="1">
        <f t="shared" si="1"/>
        <v>54912</v>
      </c>
      <c r="D66" s="1">
        <f t="shared" si="1"/>
        <v>9838</v>
      </c>
      <c r="E66" s="1">
        <f t="shared" si="1"/>
        <v>824701</v>
      </c>
      <c r="F66" s="1">
        <f t="shared" si="1"/>
        <v>205</v>
      </c>
      <c r="G66" s="1">
        <f t="shared" si="1"/>
        <v>454</v>
      </c>
      <c r="H66" s="1">
        <f t="shared" si="0"/>
        <v>890110</v>
      </c>
      <c r="I66" s="4" t="s">
        <v>18</v>
      </c>
      <c r="J66" s="15"/>
    </row>
    <row r="67" spans="1:10" ht="21.75">
      <c r="A67" s="10"/>
      <c r="B67" s="5" t="s">
        <v>19</v>
      </c>
      <c r="C67" s="6">
        <f t="shared" si="1"/>
        <v>622993</v>
      </c>
      <c r="D67" s="6">
        <f t="shared" si="1"/>
        <v>73018</v>
      </c>
      <c r="E67" s="6">
        <f t="shared" si="1"/>
        <v>2914181</v>
      </c>
      <c r="F67" s="6">
        <f t="shared" si="1"/>
        <v>6012</v>
      </c>
      <c r="G67" s="6">
        <f t="shared" si="1"/>
        <v>5475</v>
      </c>
      <c r="H67" s="6">
        <f t="shared" si="0"/>
        <v>3621679</v>
      </c>
      <c r="I67" s="7" t="s">
        <v>20</v>
      </c>
      <c r="J67" s="15"/>
    </row>
    <row r="69" spans="1:10" ht="15.75">
      <c r="A69" s="18" t="s">
        <v>60</v>
      </c>
      <c r="B69" s="18"/>
      <c r="C69" s="18"/>
      <c r="D69" s="2"/>
      <c r="E69" s="2"/>
      <c r="F69" s="2"/>
      <c r="G69" s="2"/>
      <c r="H69" s="2"/>
      <c r="I69" s="2"/>
      <c r="J69" s="2"/>
    </row>
  </sheetData>
  <mergeCells count="56">
    <mergeCell ref="A69:C69"/>
    <mergeCell ref="A56:A58"/>
    <mergeCell ref="J56:J58"/>
    <mergeCell ref="A59:A61"/>
    <mergeCell ref="J59:J61"/>
    <mergeCell ref="A62:A64"/>
    <mergeCell ref="J62:J64"/>
    <mergeCell ref="A65:A67"/>
    <mergeCell ref="J65:J67"/>
    <mergeCell ref="A50:A52"/>
    <mergeCell ref="J50:J52"/>
    <mergeCell ref="A53:A55"/>
    <mergeCell ref="J53:J55"/>
    <mergeCell ref="A44:A46"/>
    <mergeCell ref="J44:J46"/>
    <mergeCell ref="A47:A49"/>
    <mergeCell ref="J47:J49"/>
    <mergeCell ref="A38:A40"/>
    <mergeCell ref="J38:J40"/>
    <mergeCell ref="A41:A43"/>
    <mergeCell ref="J41:J43"/>
    <mergeCell ref="A32:A34"/>
    <mergeCell ref="J32:J34"/>
    <mergeCell ref="A35:A37"/>
    <mergeCell ref="J35:J37"/>
    <mergeCell ref="A26:A28"/>
    <mergeCell ref="J26:J28"/>
    <mergeCell ref="A29:A31"/>
    <mergeCell ref="J29:J31"/>
    <mergeCell ref="A20:A22"/>
    <mergeCell ref="J20:J22"/>
    <mergeCell ref="A23:A25"/>
    <mergeCell ref="J23:J25"/>
    <mergeCell ref="A14:A16"/>
    <mergeCell ref="J14:J16"/>
    <mergeCell ref="A17:A19"/>
    <mergeCell ref="J17:J19"/>
    <mergeCell ref="J5:J7"/>
    <mergeCell ref="A8:A10"/>
    <mergeCell ref="J8:J10"/>
    <mergeCell ref="A11:A13"/>
    <mergeCell ref="J11:J13"/>
    <mergeCell ref="F3:F4"/>
    <mergeCell ref="G3:G4"/>
    <mergeCell ref="H3:H4"/>
    <mergeCell ref="A5:A7"/>
    <mergeCell ref="A1:J1"/>
    <mergeCell ref="A2:A4"/>
    <mergeCell ref="B2:B4"/>
    <mergeCell ref="C2:E2"/>
    <mergeCell ref="F2:H2"/>
    <mergeCell ref="I2:I4"/>
    <mergeCell ref="J2:J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-اليمن</dc:title>
  <dc:subject/>
  <dc:creator>المركز الوطني للمعلومات -اليمن</dc:creator>
  <cp:keywords/>
  <dc:description/>
  <cp:lastModifiedBy>alwajih</cp:lastModifiedBy>
  <dcterms:created xsi:type="dcterms:W3CDTF">1996-10-14T23:33:28Z</dcterms:created>
  <dcterms:modified xsi:type="dcterms:W3CDTF">2006-01-27T15:51:47Z</dcterms:modified>
  <cp:category/>
  <cp:version/>
  <cp:contentType/>
  <cp:contentStatus/>
</cp:coreProperties>
</file>