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14" sheetId="1" r:id="rId1"/>
  </sheets>
  <definedNames>
    <definedName name="_xlnm.Print_Area" localSheetId="0">'Bo14'!$A$1:$M$66</definedName>
  </definedNames>
  <calcPr fullCalcOnLoad="1"/>
</workbook>
</file>

<file path=xl/sharedStrings.xml><?xml version="1.0" encoding="utf-8"?>
<sst xmlns="http://schemas.openxmlformats.org/spreadsheetml/2006/main" count="37" uniqueCount="37">
  <si>
    <t>البـيــــان</t>
  </si>
  <si>
    <t xml:space="preserve">عجز الموازنة العامة </t>
  </si>
  <si>
    <t>2-3 النفقات التحويلية الجارية وفوائد الدين العام</t>
  </si>
  <si>
    <t>3 - النفقات الاستثماريه والرأسماليه</t>
  </si>
  <si>
    <t>4- مدفوعات فوائد الدين العام المحلي والخارجي</t>
  </si>
  <si>
    <t>7 - مخصصات التعليم</t>
  </si>
  <si>
    <t>1-1-3 النفقات التحويلية الجارية وفوائد الدين العام</t>
  </si>
  <si>
    <t>2- مدفوعات فوائد الدين العام المحلي والخارجي</t>
  </si>
  <si>
    <t>5 - مستحقات خدمة الدين الخارجي</t>
  </si>
  <si>
    <t>6 -خدمة الدين الخارجي</t>
  </si>
  <si>
    <t>2 - النفقات الجارية</t>
  </si>
  <si>
    <t xml:space="preserve"> 2-1  الـرواتـب والأجور</t>
  </si>
  <si>
    <t>2-2  النفقات السلعية والخدمية</t>
  </si>
  <si>
    <t>3 - النفقات الاستثمارية والرأسمالية</t>
  </si>
  <si>
    <t>5 - عجز الميزانية</t>
  </si>
  <si>
    <t>8 - مخصصات الصحة</t>
  </si>
  <si>
    <t>9 - مخصصات ألزراعه</t>
  </si>
  <si>
    <t>1-1 النفقات الجارية</t>
  </si>
  <si>
    <t>1-1-1 الرواتب والأجور</t>
  </si>
  <si>
    <t>1-1-2 النفقات السلعية والخدمية</t>
  </si>
  <si>
    <t>4 - عجز الميزانية</t>
  </si>
  <si>
    <t>ج - نسبة مئوية من الناتج المحلي الإجمالي:</t>
  </si>
  <si>
    <t>3 - عجز الميزانية</t>
  </si>
  <si>
    <t xml:space="preserve">المصدر: النشرة المالية / أعداد مختلفة + كتاب الإحصاء  </t>
  </si>
  <si>
    <t xml:space="preserve"> (% ) معدل النمو السنوي لعجز الموازنة العامة</t>
  </si>
  <si>
    <t xml:space="preserve">إجمالي الموارد العامة </t>
  </si>
  <si>
    <t xml:space="preserve">إجمالي الاستخدامات العامة </t>
  </si>
  <si>
    <t xml:space="preserve">(%) معدل النمو السنوي للاستخدامات العامة </t>
  </si>
  <si>
    <t xml:space="preserve"> (%) معدل النمو السنوي للموارد العامة </t>
  </si>
  <si>
    <t>1- موراد ألدوله</t>
  </si>
  <si>
    <t>1 - إجمالي الاستخدامات</t>
  </si>
  <si>
    <t>1 - إجمالي استخدامات ألدوله</t>
  </si>
  <si>
    <t>2 - إجمالي موارد ألدوله</t>
  </si>
  <si>
    <t>أ - نسبة مئوية من إجمالي النفقات العامة ألدوله:</t>
  </si>
  <si>
    <t>ب- نسبة مئوية من إجمالي الموارد العامة للدوله :</t>
  </si>
  <si>
    <t>7 - نسبة خدمة الدين الخارجي</t>
  </si>
  <si>
    <r>
      <t xml:space="preserve">بيانات ومؤشرات مالية للفترة (1998 - 2009)  </t>
    </r>
    <r>
      <rPr>
        <b/>
        <sz val="12"/>
        <color indexed="9"/>
        <rFont val="Simplified Arabic"/>
        <family val="0"/>
      </rPr>
      <t>(مليار ريال)</t>
    </r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</si>
</sst>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8"/>
      <name val="Simplified Arabic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(Arabic)"/>
      <family val="2"/>
    </font>
    <font>
      <sz val="8"/>
      <name val="Arial"/>
      <family val="2"/>
    </font>
    <font>
      <b/>
      <sz val="14"/>
      <color indexed="9"/>
      <name val="Simplified Arabic"/>
      <family val="0"/>
    </font>
    <font>
      <b/>
      <sz val="12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.5"/>
      <color indexed="8"/>
      <name val="Arial"/>
      <family val="0"/>
    </font>
    <font>
      <b/>
      <sz val="16"/>
      <color indexed="8"/>
      <name val="Simplified Arabic"/>
      <family val="0"/>
    </font>
    <font>
      <b/>
      <sz val="10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Simplified Arabic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readingOrder="1"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readingOrder="1"/>
    </xf>
    <xf numFmtId="0" fontId="3" fillId="35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 readingOrder="1"/>
    </xf>
    <xf numFmtId="164" fontId="7" fillId="0" borderId="10" xfId="0" applyNumberFormat="1" applyFont="1" applyBorder="1" applyAlignment="1">
      <alignment horizontal="center" vertical="center" readingOrder="1"/>
    </xf>
    <xf numFmtId="1" fontId="7" fillId="0" borderId="10" xfId="0" applyNumberFormat="1" applyFont="1" applyBorder="1" applyAlignment="1">
      <alignment horizontal="center" vertical="center" readingOrder="1"/>
    </xf>
    <xf numFmtId="0" fontId="2" fillId="35" borderId="10" xfId="0" applyFont="1" applyFill="1" applyBorder="1" applyAlignment="1">
      <alignment/>
    </xf>
    <xf numFmtId="0" fontId="4" fillId="34" borderId="11" xfId="0" applyFont="1" applyFill="1" applyBorder="1" applyAlignment="1">
      <alignment horizontal="right" vertical="center" readingOrder="2"/>
    </xf>
    <xf numFmtId="164" fontId="5" fillId="0" borderId="11" xfId="0" applyNumberFormat="1" applyFont="1" applyBorder="1" applyAlignment="1">
      <alignment horizontal="center" vertical="center" readingOrder="1"/>
    </xf>
    <xf numFmtId="164" fontId="7" fillId="0" borderId="11" xfId="0" applyNumberFormat="1" applyFont="1" applyBorder="1" applyAlignment="1">
      <alignment horizontal="center" vertical="center" readingOrder="1"/>
    </xf>
    <xf numFmtId="0" fontId="3" fillId="35" borderId="11" xfId="0" applyFont="1" applyFill="1" applyBorder="1" applyAlignment="1">
      <alignment horizontal="center" vertical="center" wrapText="1" readingOrder="1"/>
    </xf>
    <xf numFmtId="2" fontId="2" fillId="0" borderId="10" xfId="0" applyNumberFormat="1" applyFont="1" applyBorder="1" applyAlignment="1">
      <alignment horizontal="center"/>
    </xf>
    <xf numFmtId="0" fontId="46" fillId="36" borderId="12" xfId="0" applyFont="1" applyFill="1" applyBorder="1" applyAlignment="1">
      <alignment horizontal="right" readingOrder="2"/>
    </xf>
    <xf numFmtId="0" fontId="46" fillId="36" borderId="13" xfId="0" applyFont="1" applyFill="1" applyBorder="1" applyAlignment="1">
      <alignment horizontal="right" readingOrder="2"/>
    </xf>
    <xf numFmtId="1" fontId="5" fillId="0" borderId="10" xfId="0" applyNumberFormat="1" applyFont="1" applyBorder="1" applyAlignment="1">
      <alignment horizontal="center" vertical="center" readingOrder="1"/>
    </xf>
    <xf numFmtId="164" fontId="2" fillId="0" borderId="10" xfId="0" applyNumberFormat="1" applyFont="1" applyBorder="1" applyAlignment="1">
      <alignment/>
    </xf>
    <xf numFmtId="0" fontId="6" fillId="35" borderId="13" xfId="0" applyFont="1" applyFill="1" applyBorder="1" applyAlignment="1">
      <alignment horizontal="center" vertical="center" readingOrder="1"/>
    </xf>
    <xf numFmtId="0" fontId="6" fillId="35" borderId="14" xfId="0" applyFont="1" applyFill="1" applyBorder="1" applyAlignment="1">
      <alignment horizontal="center" vertical="center" readingOrder="1"/>
    </xf>
    <xf numFmtId="164" fontId="2" fillId="36" borderId="10" xfId="0" applyNumberFormat="1" applyFont="1" applyFill="1" applyBorder="1" applyAlignment="1">
      <alignment/>
    </xf>
    <xf numFmtId="0" fontId="6" fillId="37" borderId="15" xfId="0" applyFont="1" applyFill="1" applyBorder="1" applyAlignment="1">
      <alignment horizontal="center" vertical="center" readingOrder="1"/>
    </xf>
    <xf numFmtId="164" fontId="2" fillId="38" borderId="10" xfId="0" applyNumberFormat="1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readingOrder="1"/>
    </xf>
    <xf numFmtId="0" fontId="6" fillId="35" borderId="14" xfId="0" applyFont="1" applyFill="1" applyBorder="1" applyAlignment="1">
      <alignment horizontal="center" vertical="center" readingOrder="1"/>
    </xf>
    <xf numFmtId="0" fontId="6" fillId="35" borderId="15" xfId="0" applyFont="1" applyFill="1" applyBorder="1" applyAlignment="1">
      <alignment horizontal="center" vertical="center" readingOrder="1"/>
    </xf>
    <xf numFmtId="0" fontId="9" fillId="39" borderId="16" xfId="0" applyFont="1" applyFill="1" applyBorder="1" applyAlignment="1">
      <alignment horizontal="center" vertical="center" wrapText="1" readingOrder="2"/>
    </xf>
    <xf numFmtId="0" fontId="9" fillId="39" borderId="17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بيانات ومؤشــرات ماليــة </a:t>
            </a:r>
          </a:p>
        </c:rich>
      </c:tx>
      <c:layout>
        <c:manualLayout>
          <c:xMode val="factor"/>
          <c:yMode val="factor"/>
          <c:x val="-0.006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25"/>
          <c:w val="0.981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'Bo14'!$A$3</c:f>
              <c:strCache>
                <c:ptCount val="1"/>
                <c:pt idx="0">
                  <c:v>إجمالي الموارد العامة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'Bo14'!$B$2:$M$2</c:f>
              <c:numCache/>
            </c:numRef>
          </c:cat>
          <c:val>
            <c:numRef>
              <c:f>'Bo14'!$B$3:$M$3</c:f>
              <c:numCache/>
            </c:numRef>
          </c:val>
          <c:smooth val="0"/>
        </c:ser>
        <c:ser>
          <c:idx val="1"/>
          <c:order val="1"/>
          <c:tx>
            <c:strRef>
              <c:f>'Bo14'!$A$5</c:f>
              <c:strCache>
                <c:ptCount val="1"/>
                <c:pt idx="0">
                  <c:v>إجمالي الاستخدامات العامة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'Bo14'!$B$2:$M$2</c:f>
              <c:numCache/>
            </c:numRef>
          </c:cat>
          <c:val>
            <c:numRef>
              <c:f>'Bo14'!$B$5:$M$5</c:f>
              <c:numCache/>
            </c:numRef>
          </c:val>
          <c:smooth val="0"/>
        </c:ser>
        <c:ser>
          <c:idx val="2"/>
          <c:order val="2"/>
          <c:tx>
            <c:strRef>
              <c:f>'Bo14'!$A$7</c:f>
              <c:strCache>
                <c:ptCount val="1"/>
                <c:pt idx="0">
                  <c:v>عجز الموازنة العامة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'Bo14'!$B$2:$M$2</c:f>
              <c:numCache/>
            </c:numRef>
          </c:cat>
          <c:val>
            <c:numRef>
              <c:f>'Bo14'!$B$7:$M$7</c:f>
              <c:numCache/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0325"/>
          <c:w val="0.724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37</xdr:row>
      <xdr:rowOff>19050</xdr:rowOff>
    </xdr:from>
    <xdr:to>
      <xdr:col>10</xdr:col>
      <xdr:colOff>76200</xdr:colOff>
      <xdr:row>65</xdr:row>
      <xdr:rowOff>38100</xdr:rowOff>
    </xdr:to>
    <xdr:graphicFrame>
      <xdr:nvGraphicFramePr>
        <xdr:cNvPr id="1" name="Chart 3"/>
        <xdr:cNvGraphicFramePr/>
      </xdr:nvGraphicFramePr>
      <xdr:xfrm>
        <a:off x="838200" y="10563225"/>
        <a:ext cx="65151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" name="Oval 5"/>
        <xdr:cNvSpPr>
          <a:spLocks/>
        </xdr:cNvSpPr>
      </xdr:nvSpPr>
      <xdr:spPr>
        <a:xfrm flipH="1">
          <a:off x="2619375" y="1026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85725</xdr:colOff>
      <xdr:row>36</xdr:row>
      <xdr:rowOff>0</xdr:rowOff>
    </xdr:to>
    <xdr:sp>
      <xdr:nvSpPr>
        <xdr:cNvPr id="3" name="Oval 6"/>
        <xdr:cNvSpPr>
          <a:spLocks/>
        </xdr:cNvSpPr>
      </xdr:nvSpPr>
      <xdr:spPr>
        <a:xfrm flipH="1">
          <a:off x="0" y="1026795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" name="Oval 7"/>
        <xdr:cNvSpPr>
          <a:spLocks/>
        </xdr:cNvSpPr>
      </xdr:nvSpPr>
      <xdr:spPr>
        <a:xfrm flipH="1">
          <a:off x="2619375" y="1026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rightToLeft="1" tabSelected="1" view="pageBreakPreview" zoomScale="80" zoomScaleSheetLayoutView="80" zoomScalePageLayoutView="0" workbookViewId="0" topLeftCell="A1">
      <selection activeCell="M22" sqref="M22"/>
    </sheetView>
  </sheetViews>
  <sheetFormatPr defaultColWidth="9.140625" defaultRowHeight="12.75"/>
  <cols>
    <col min="1" max="1" width="39.28125" style="1" bestFit="1" customWidth="1"/>
    <col min="2" max="3" width="6.8515625" style="1" customWidth="1"/>
    <col min="4" max="5" width="8.140625" style="1" customWidth="1"/>
    <col min="6" max="6" width="6.8515625" style="1" customWidth="1"/>
    <col min="7" max="7" width="8.140625" style="1" bestFit="1" customWidth="1"/>
    <col min="8" max="8" width="6.8515625" style="1" customWidth="1"/>
    <col min="9" max="10" width="9.00390625" style="0" customWidth="1"/>
    <col min="11" max="11" width="9.8515625" style="0" bestFit="1" customWidth="1"/>
    <col min="13" max="13" width="10.00390625" style="0" bestFit="1" customWidth="1"/>
  </cols>
  <sheetData>
    <row r="1" spans="1:13" s="1" customFormat="1" ht="41.25" customHeigh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ht="21.75" customHeight="1">
      <c r="A2" s="9" t="s">
        <v>0</v>
      </c>
      <c r="B2" s="9">
        <v>1998</v>
      </c>
      <c r="C2" s="9">
        <v>1999</v>
      </c>
      <c r="D2" s="9">
        <v>2000</v>
      </c>
      <c r="E2" s="9">
        <v>2001</v>
      </c>
      <c r="F2" s="9">
        <v>2002</v>
      </c>
      <c r="G2" s="9">
        <v>2003</v>
      </c>
      <c r="H2" s="9">
        <v>2004</v>
      </c>
      <c r="I2" s="9">
        <v>2005</v>
      </c>
      <c r="J2" s="9">
        <v>2006</v>
      </c>
      <c r="K2" s="9">
        <v>2007</v>
      </c>
      <c r="L2" s="9">
        <v>2008</v>
      </c>
      <c r="M2" s="9">
        <v>2009</v>
      </c>
    </row>
    <row r="3" spans="1:13" s="1" customFormat="1" ht="21.75" customHeight="1">
      <c r="A3" s="9" t="s">
        <v>25</v>
      </c>
      <c r="B3" s="6">
        <v>244.6</v>
      </c>
      <c r="C3" s="6">
        <v>360.8</v>
      </c>
      <c r="D3" s="6">
        <v>599.9</v>
      </c>
      <c r="E3" s="6">
        <v>562</v>
      </c>
      <c r="F3" s="6">
        <v>572.7</v>
      </c>
      <c r="G3" s="6">
        <v>681</v>
      </c>
      <c r="H3" s="8">
        <v>828.3</v>
      </c>
      <c r="I3" s="7">
        <v>1145.1</v>
      </c>
      <c r="J3" s="7">
        <v>1484.5</v>
      </c>
      <c r="K3" s="7">
        <v>1460.5</v>
      </c>
      <c r="L3" s="7">
        <v>2027.7</v>
      </c>
      <c r="M3" s="7">
        <v>1348.1</v>
      </c>
    </row>
    <row r="4" spans="1:13" s="1" customFormat="1" ht="24.75" customHeight="1">
      <c r="A4" s="9" t="s">
        <v>28</v>
      </c>
      <c r="B4" s="6">
        <v>-18.4</v>
      </c>
      <c r="C4" s="11">
        <f aca="true" t="shared" si="0" ref="C4:H4">(C3-B3)/B3*100</f>
        <v>47.50613246116109</v>
      </c>
      <c r="D4" s="11">
        <f>(D3-C3)/C3*100</f>
        <v>66.26940133037694</v>
      </c>
      <c r="E4" s="6">
        <f t="shared" si="0"/>
        <v>-6.3177196199366525</v>
      </c>
      <c r="F4" s="11">
        <f t="shared" si="0"/>
        <v>1.9039145907473392</v>
      </c>
      <c r="G4" s="6">
        <f t="shared" si="0"/>
        <v>18.91042430591932</v>
      </c>
      <c r="H4" s="8">
        <f t="shared" si="0"/>
        <v>21.629955947136555</v>
      </c>
      <c r="I4" s="8">
        <f>(I3-H3)/H3*100</f>
        <v>38.24701195219124</v>
      </c>
      <c r="J4" s="8">
        <f>(J3-I3)/I3*100</f>
        <v>29.63933280936164</v>
      </c>
      <c r="K4" s="8">
        <f>(K3-J3)/J3*100</f>
        <v>-1.6167059616032333</v>
      </c>
      <c r="L4" s="8">
        <f>(L3-K3)/K3*100</f>
        <v>38.83601506333448</v>
      </c>
      <c r="M4" s="8">
        <f>(M3-L3)/L3*100</f>
        <v>-33.51580608571288</v>
      </c>
    </row>
    <row r="5" spans="1:13" s="1" customFormat="1" ht="21.75" customHeight="1">
      <c r="A5" s="12" t="s">
        <v>26</v>
      </c>
      <c r="B5" s="12">
        <v>301</v>
      </c>
      <c r="C5" s="12">
        <v>342.9</v>
      </c>
      <c r="D5" s="13">
        <v>502.4</v>
      </c>
      <c r="E5" s="13">
        <v>522</v>
      </c>
      <c r="F5" s="13">
        <v>591.5</v>
      </c>
      <c r="G5" s="13">
        <v>769.9</v>
      </c>
      <c r="H5" s="14">
        <v>881.8</v>
      </c>
      <c r="I5" s="18">
        <v>1184.3</v>
      </c>
      <c r="J5" s="22">
        <v>1420.6</v>
      </c>
      <c r="K5" s="22">
        <v>1754.7</v>
      </c>
      <c r="L5" s="22">
        <v>2248.1</v>
      </c>
      <c r="M5" s="12">
        <v>1872.2</v>
      </c>
    </row>
    <row r="6" spans="1:13" s="1" customFormat="1" ht="24.75" customHeight="1">
      <c r="A6" s="9" t="s">
        <v>27</v>
      </c>
      <c r="B6" s="10">
        <v>-1.95</v>
      </c>
      <c r="C6" s="10">
        <f aca="true" t="shared" si="1" ref="C6:M6">(C5-B5)/B5*100</f>
        <v>13.92026578073089</v>
      </c>
      <c r="D6" s="10">
        <f>(D5-C5)/C5*100</f>
        <v>46.51501895596384</v>
      </c>
      <c r="E6" s="10">
        <f t="shared" si="1"/>
        <v>3.901273885350323</v>
      </c>
      <c r="F6" s="10">
        <f t="shared" si="1"/>
        <v>13.31417624521073</v>
      </c>
      <c r="G6" s="10">
        <f t="shared" si="1"/>
        <v>30.160608622147077</v>
      </c>
      <c r="H6" s="10">
        <f t="shared" si="1"/>
        <v>14.534355111053381</v>
      </c>
      <c r="I6" s="10">
        <f t="shared" si="1"/>
        <v>34.30483102744387</v>
      </c>
      <c r="J6" s="23">
        <f t="shared" si="1"/>
        <v>19.952714683779444</v>
      </c>
      <c r="K6" s="23">
        <f t="shared" si="1"/>
        <v>23.518231733070543</v>
      </c>
      <c r="L6" s="23">
        <f t="shared" si="1"/>
        <v>28.118766740753397</v>
      </c>
      <c r="M6" s="23">
        <f t="shared" si="1"/>
        <v>-16.720786441884254</v>
      </c>
    </row>
    <row r="7" spans="1:13" s="1" customFormat="1" ht="21.75" customHeight="1">
      <c r="A7" s="9" t="s">
        <v>1</v>
      </c>
      <c r="B7" s="6">
        <f aca="true" t="shared" si="2" ref="B7:M7">B3-B5</f>
        <v>-56.400000000000006</v>
      </c>
      <c r="C7" s="6">
        <f t="shared" si="2"/>
        <v>17.900000000000034</v>
      </c>
      <c r="D7" s="6">
        <f t="shared" si="2"/>
        <v>97.5</v>
      </c>
      <c r="E7" s="6">
        <f t="shared" si="2"/>
        <v>40</v>
      </c>
      <c r="F7" s="6">
        <f t="shared" si="2"/>
        <v>-18.799999999999955</v>
      </c>
      <c r="G7" s="6">
        <f t="shared" si="2"/>
        <v>-88.89999999999998</v>
      </c>
      <c r="H7" s="6">
        <f t="shared" si="2"/>
        <v>-53.5</v>
      </c>
      <c r="I7" s="6">
        <f t="shared" si="2"/>
        <v>-39.200000000000045</v>
      </c>
      <c r="J7" s="6">
        <f t="shared" si="2"/>
        <v>63.90000000000009</v>
      </c>
      <c r="K7" s="6">
        <f t="shared" si="2"/>
        <v>-294.20000000000005</v>
      </c>
      <c r="L7" s="6">
        <f t="shared" si="2"/>
        <v>-220.39999999999986</v>
      </c>
      <c r="M7" s="6">
        <f t="shared" si="2"/>
        <v>-524.1000000000001</v>
      </c>
    </row>
    <row r="8" spans="1:13" s="1" customFormat="1" ht="21.75" customHeight="1">
      <c r="A8" s="9" t="s">
        <v>24</v>
      </c>
      <c r="B8" s="10">
        <v>683.3</v>
      </c>
      <c r="C8" s="10">
        <f>(C7-B7)/B7*100</f>
        <v>-131.73758865248232</v>
      </c>
      <c r="D8" s="10">
        <f>(D7-C7)/C7*100</f>
        <v>444.6927374301666</v>
      </c>
      <c r="E8" s="10">
        <f>(E7-D7)/D7*100</f>
        <v>-58.97435897435898</v>
      </c>
      <c r="F8" s="10">
        <f>(F7-E7)/E7*100</f>
        <v>-146.9999999999999</v>
      </c>
      <c r="G8" s="10">
        <f>(G7-F7)/F7*100</f>
        <v>372.8723404255329</v>
      </c>
      <c r="H8" s="10">
        <f>(H7-G7)/G7*100</f>
        <v>-39.820022497187836</v>
      </c>
      <c r="I8" s="10">
        <f>(I7-H7)/H7*100</f>
        <v>-26.728971962616736</v>
      </c>
      <c r="J8" s="10">
        <f>(J7-I7)/I7*100</f>
        <v>-263.0102040816327</v>
      </c>
      <c r="K8" s="10">
        <f>(K7-J7)/J7*100</f>
        <v>-560.4068857589979</v>
      </c>
      <c r="L8" s="10">
        <f>(L7-K7)/K7*100</f>
        <v>-25.08497620666219</v>
      </c>
      <c r="M8" s="10">
        <f>(M7-L7)/L7*100</f>
        <v>137.79491833030875</v>
      </c>
    </row>
    <row r="9" spans="1:13" s="1" customFormat="1" ht="21.75" customHeight="1" thickBot="1">
      <c r="A9" s="24" t="s">
        <v>33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  <c r="M9" s="30">
        <v>72.00814219246318</v>
      </c>
    </row>
    <row r="10" spans="1:13" s="1" customFormat="1" ht="21.75" customHeight="1">
      <c r="A10" s="19" t="s">
        <v>29</v>
      </c>
      <c r="B10" s="26">
        <v>81.1</v>
      </c>
      <c r="C10" s="26">
        <v>105.2</v>
      </c>
      <c r="D10" s="26">
        <v>119.4</v>
      </c>
      <c r="E10" s="17">
        <v>107.9</v>
      </c>
      <c r="F10" s="16">
        <v>96.8316901991881</v>
      </c>
      <c r="G10" s="16">
        <v>88.43195373872564</v>
      </c>
      <c r="H10" s="16">
        <v>93.93334263193526</v>
      </c>
      <c r="I10" s="16">
        <v>96.69491897514878</v>
      </c>
      <c r="J10" s="16">
        <v>104.50071165008497</v>
      </c>
      <c r="K10" s="16">
        <v>83.22971172487522</v>
      </c>
      <c r="L10" s="16">
        <v>90.1974765208619</v>
      </c>
      <c r="M10" s="27">
        <v>78.86576545635856</v>
      </c>
    </row>
    <row r="11" spans="1:13" s="1" customFormat="1" ht="21.75" customHeight="1">
      <c r="A11" s="19" t="s">
        <v>10</v>
      </c>
      <c r="B11" s="26">
        <v>75.27</v>
      </c>
      <c r="C11" s="26">
        <v>75.9</v>
      </c>
      <c r="D11" s="26">
        <v>74.44</v>
      </c>
      <c r="E11" s="17">
        <v>73.57</v>
      </c>
      <c r="F11" s="16">
        <v>74.22829617330937</v>
      </c>
      <c r="G11" s="16">
        <v>67.44760276819486</v>
      </c>
      <c r="H11" s="16">
        <v>69.94703198832458</v>
      </c>
      <c r="I11" s="16">
        <v>72.07851203382847</v>
      </c>
      <c r="J11" s="16">
        <v>74.76126990473321</v>
      </c>
      <c r="K11" s="16">
        <v>77.07453119532796</v>
      </c>
      <c r="L11" s="16">
        <v>83.02318423105767</v>
      </c>
      <c r="M11" s="27">
        <v>29.86059887096783</v>
      </c>
    </row>
    <row r="12" spans="1:13" s="1" customFormat="1" ht="21.75" customHeight="1">
      <c r="A12" s="19" t="s">
        <v>11</v>
      </c>
      <c r="B12" s="15">
        <v>31.1</v>
      </c>
      <c r="C12" s="15">
        <v>34.7</v>
      </c>
      <c r="D12" s="15">
        <v>28.48</v>
      </c>
      <c r="E12" s="16">
        <v>31</v>
      </c>
      <c r="F12" s="16">
        <v>33.524501607064664</v>
      </c>
      <c r="G12" s="16">
        <v>27.653372958144562</v>
      </c>
      <c r="H12" s="16">
        <v>27.158381272162142</v>
      </c>
      <c r="I12" s="16">
        <v>25.09515944907154</v>
      </c>
      <c r="J12" s="16">
        <v>27.23057603534177</v>
      </c>
      <c r="K12" s="16">
        <v>28.183158933702305</v>
      </c>
      <c r="L12" s="16">
        <v>25.709000136110944</v>
      </c>
      <c r="M12" s="27">
        <v>8.992091219902758</v>
      </c>
    </row>
    <row r="13" spans="1:13" s="1" customFormat="1" ht="21.75" customHeight="1">
      <c r="A13" s="19" t="s">
        <v>12</v>
      </c>
      <c r="B13" s="15">
        <v>12.2</v>
      </c>
      <c r="C13" s="15">
        <v>13</v>
      </c>
      <c r="D13" s="15">
        <v>9.3</v>
      </c>
      <c r="E13" s="16">
        <v>11.42</v>
      </c>
      <c r="F13" s="16">
        <v>10.992964759548974</v>
      </c>
      <c r="G13" s="16">
        <v>9.707775676462031</v>
      </c>
      <c r="H13" s="16">
        <v>9.341012617749216</v>
      </c>
      <c r="I13" s="16">
        <v>7.871045858917462</v>
      </c>
      <c r="J13" s="16">
        <v>9.03063544510158</v>
      </c>
      <c r="K13" s="16">
        <v>9.508189621274893</v>
      </c>
      <c r="L13" s="16">
        <v>7.408483181402086</v>
      </c>
      <c r="M13" s="27">
        <v>37.17420414128018</v>
      </c>
    </row>
    <row r="14" spans="1:13" s="1" customFormat="1" ht="21.75" customHeight="1">
      <c r="A14" s="19" t="s">
        <v>2</v>
      </c>
      <c r="B14" s="15">
        <v>31.5</v>
      </c>
      <c r="C14" s="15">
        <v>27.6</v>
      </c>
      <c r="D14" s="15">
        <v>27.9</v>
      </c>
      <c r="E14" s="16">
        <v>30.08</v>
      </c>
      <c r="F14" s="16">
        <v>25.97544006181408</v>
      </c>
      <c r="G14" s="16">
        <v>26.73194023026726</v>
      </c>
      <c r="H14" s="16">
        <v>30.577998827468978</v>
      </c>
      <c r="I14" s="16">
        <v>36.239707243263695</v>
      </c>
      <c r="J14" s="16">
        <v>35.545126780709005</v>
      </c>
      <c r="K14" s="16">
        <v>35.95614725931768</v>
      </c>
      <c r="L14" s="16">
        <v>47.43119502741346</v>
      </c>
      <c r="M14" s="27">
        <v>15.913061638490714</v>
      </c>
    </row>
    <row r="15" spans="1:13" s="1" customFormat="1" ht="21.75" customHeight="1">
      <c r="A15" s="19" t="s">
        <v>13</v>
      </c>
      <c r="B15" s="15">
        <v>15.79</v>
      </c>
      <c r="C15" s="15">
        <v>16</v>
      </c>
      <c r="D15" s="15">
        <v>18.08</v>
      </c>
      <c r="E15" s="16">
        <v>15.84</v>
      </c>
      <c r="F15" s="16">
        <v>18.837908803941495</v>
      </c>
      <c r="G15" s="16">
        <v>25.758422004239577</v>
      </c>
      <c r="H15" s="16">
        <v>23.832089928820334</v>
      </c>
      <c r="I15" s="16">
        <v>21.331421700745064</v>
      </c>
      <c r="J15" s="16">
        <v>19.288110586622103</v>
      </c>
      <c r="K15" s="16">
        <v>17.66464438317694</v>
      </c>
      <c r="L15" s="16">
        <v>13.362892241942989</v>
      </c>
      <c r="M15" s="27">
        <v>6.790430413471045</v>
      </c>
    </row>
    <row r="16" spans="1:23" s="1" customFormat="1" ht="21.75" customHeight="1">
      <c r="A16" s="19" t="s">
        <v>4</v>
      </c>
      <c r="B16" s="15">
        <v>8.6</v>
      </c>
      <c r="C16" s="15">
        <v>11.9</v>
      </c>
      <c r="D16" s="15">
        <v>7</v>
      </c>
      <c r="E16" s="15">
        <v>6.4</v>
      </c>
      <c r="F16" s="15">
        <v>5.862700375855312</v>
      </c>
      <c r="G16" s="15">
        <v>4.930457417182759</v>
      </c>
      <c r="H16" s="15">
        <v>6.120748015825766</v>
      </c>
      <c r="I16" s="16">
        <v>5.8321681155896</v>
      </c>
      <c r="J16" s="16">
        <v>6.118994088588117</v>
      </c>
      <c r="K16" s="16">
        <v>5.549692212479955</v>
      </c>
      <c r="L16" s="16">
        <v>5.600831967034463</v>
      </c>
      <c r="M16" s="27">
        <v>-30.02735251089213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5" customFormat="1" ht="21.75" customHeight="1">
      <c r="A17" s="19" t="s">
        <v>14</v>
      </c>
      <c r="B17" s="15">
        <v>-18.9</v>
      </c>
      <c r="C17" s="15">
        <v>5.2</v>
      </c>
      <c r="D17" s="15">
        <v>19.4</v>
      </c>
      <c r="E17" s="15">
        <v>7.6</v>
      </c>
      <c r="F17" s="15">
        <v>-2.295033739058688</v>
      </c>
      <c r="G17" s="15">
        <v>-11.775998586807432</v>
      </c>
      <c r="H17" s="15">
        <v>-6.275989308875743</v>
      </c>
      <c r="I17" s="16">
        <v>-4.93115082983768</v>
      </c>
      <c r="J17" s="16">
        <v>3.2177001665444216</v>
      </c>
      <c r="K17" s="16">
        <v>-17.35047430393063</v>
      </c>
      <c r="L17" s="16">
        <v>-10.156589860357288</v>
      </c>
      <c r="M17" s="27">
        <v>-2.300393703100539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13" s="1" customFormat="1" ht="21.75" customHeight="1">
      <c r="A18" s="19" t="s">
        <v>9</v>
      </c>
      <c r="B18" s="15">
        <v>-5.2</v>
      </c>
      <c r="C18" s="15">
        <v>-5.1</v>
      </c>
      <c r="D18" s="15">
        <v>-4.6</v>
      </c>
      <c r="E18" s="15">
        <v>-3.9</v>
      </c>
      <c r="F18" s="15">
        <v>-4.702519735362692</v>
      </c>
      <c r="G18" s="15">
        <v>-3.7076561785610376</v>
      </c>
      <c r="H18" s="15">
        <v>-5.113301196457913</v>
      </c>
      <c r="I18" s="16">
        <v>-5.377353233225931</v>
      </c>
      <c r="J18" s="16">
        <v>-2.429584652572569</v>
      </c>
      <c r="K18" s="16">
        <v>-2.1132710501931293</v>
      </c>
      <c r="L18" s="16">
        <v>-2.0693178350708976</v>
      </c>
      <c r="M18" s="27">
        <v>18.27111407134727</v>
      </c>
    </row>
    <row r="19" spans="1:13" s="1" customFormat="1" ht="21.75" customHeight="1">
      <c r="A19" s="19" t="s">
        <v>5</v>
      </c>
      <c r="B19" s="15">
        <v>18.8</v>
      </c>
      <c r="C19" s="15">
        <v>19.6</v>
      </c>
      <c r="D19" s="15">
        <v>17.7</v>
      </c>
      <c r="E19" s="15">
        <v>19.5</v>
      </c>
      <c r="F19" s="15">
        <v>20.070132606082332</v>
      </c>
      <c r="G19" s="15">
        <v>16.693207323662662</v>
      </c>
      <c r="H19" s="15">
        <v>16.145548067535064</v>
      </c>
      <c r="I19" s="16">
        <v>13.952722556589054</v>
      </c>
      <c r="J19" s="16">
        <v>13.615815948000975</v>
      </c>
      <c r="K19" s="16">
        <v>14.31180625285648</v>
      </c>
      <c r="L19" s="16">
        <v>12.975687738360959</v>
      </c>
      <c r="M19" s="27">
        <v>5.976852116441258</v>
      </c>
    </row>
    <row r="20" spans="1:13" s="1" customFormat="1" ht="21.75" customHeight="1">
      <c r="A20" s="19" t="s">
        <v>15</v>
      </c>
      <c r="B20" s="15">
        <v>4.6</v>
      </c>
      <c r="C20" s="15">
        <v>4.2</v>
      </c>
      <c r="D20" s="15">
        <v>4</v>
      </c>
      <c r="E20" s="16">
        <v>4.2</v>
      </c>
      <c r="F20" s="16">
        <v>3.951806658539761</v>
      </c>
      <c r="G20" s="16">
        <v>3.884850783490586</v>
      </c>
      <c r="H20" s="16">
        <v>5.219577412561958</v>
      </c>
      <c r="I20" s="16">
        <v>4.046091961010801</v>
      </c>
      <c r="J20" s="16">
        <v>3.8909169234754426</v>
      </c>
      <c r="K20" s="16">
        <v>3.381331698182452</v>
      </c>
      <c r="L20" s="16">
        <v>3.1212997616724034</v>
      </c>
      <c r="M20" s="27">
        <v>0.9897325265206122</v>
      </c>
    </row>
    <row r="21" spans="1:13" s="1" customFormat="1" ht="21.75" customHeight="1">
      <c r="A21" s="19" t="s">
        <v>16</v>
      </c>
      <c r="B21" s="15">
        <v>2.2</v>
      </c>
      <c r="C21" s="15">
        <v>2.2</v>
      </c>
      <c r="D21" s="15">
        <v>1.7</v>
      </c>
      <c r="E21" s="16">
        <v>1.6</v>
      </c>
      <c r="F21" s="16">
        <v>1.3789815217152395</v>
      </c>
      <c r="G21" s="16">
        <v>1.1299046095016418</v>
      </c>
      <c r="H21" s="16">
        <v>1.1245638445409836</v>
      </c>
      <c r="I21" s="16">
        <v>1.0985976857762376</v>
      </c>
      <c r="J21" s="16">
        <v>1.1376546659890387</v>
      </c>
      <c r="K21" s="16">
        <v>0.8831866294502678</v>
      </c>
      <c r="L21" s="16">
        <v>0.8242273924612329</v>
      </c>
      <c r="M21" s="31"/>
    </row>
    <row r="22" spans="1:13" s="1" customFormat="1" ht="21.75" customHeight="1" thickBot="1">
      <c r="A22" s="24" t="s">
        <v>34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>
        <v>138.8731842750786</v>
      </c>
    </row>
    <row r="23" spans="1:13" s="1" customFormat="1" ht="21.75" customHeight="1">
      <c r="A23" s="19" t="s">
        <v>30</v>
      </c>
      <c r="B23" s="15">
        <v>123.2</v>
      </c>
      <c r="C23" s="15">
        <v>95.1</v>
      </c>
      <c r="D23" s="15">
        <v>83.8</v>
      </c>
      <c r="E23" s="16">
        <v>92.9</v>
      </c>
      <c r="F23" s="16">
        <v>103.27197614158601</v>
      </c>
      <c r="G23" s="16">
        <v>113.08129671708085</v>
      </c>
      <c r="H23" s="16">
        <v>106.4584706538509</v>
      </c>
      <c r="I23" s="16">
        <v>103.41805035867566</v>
      </c>
      <c r="J23" s="16">
        <v>95.69312822944656</v>
      </c>
      <c r="K23" s="16">
        <v>120.14940089010612</v>
      </c>
      <c r="L23" s="16">
        <v>110.86784670397168</v>
      </c>
      <c r="M23" s="27">
        <v>109.52339979216008</v>
      </c>
    </row>
    <row r="24" spans="1:13" s="1" customFormat="1" ht="21.75" customHeight="1">
      <c r="A24" s="19" t="s">
        <v>17</v>
      </c>
      <c r="B24" s="15">
        <v>94.7</v>
      </c>
      <c r="C24" s="15">
        <v>73.9</v>
      </c>
      <c r="D24" s="15">
        <v>63.7</v>
      </c>
      <c r="E24" s="16">
        <v>70.1</v>
      </c>
      <c r="F24" s="16">
        <v>76.65702831440584</v>
      </c>
      <c r="G24" s="16">
        <v>76.27062381486046</v>
      </c>
      <c r="H24" s="16">
        <v>74.46454052253021</v>
      </c>
      <c r="I24" s="16">
        <v>74.54219187292883</v>
      </c>
      <c r="J24" s="16">
        <v>71.541397875899</v>
      </c>
      <c r="K24" s="16">
        <v>92.6045874700445</v>
      </c>
      <c r="L24" s="16">
        <v>92.04601662204499</v>
      </c>
      <c r="M24" s="27">
        <v>41.46836449572118</v>
      </c>
    </row>
    <row r="25" spans="1:13" s="1" customFormat="1" ht="21.75" customHeight="1">
      <c r="A25" s="19" t="s">
        <v>18</v>
      </c>
      <c r="B25" s="15">
        <v>38.3</v>
      </c>
      <c r="C25" s="15">
        <v>33</v>
      </c>
      <c r="D25" s="15">
        <v>23.6</v>
      </c>
      <c r="E25" s="16">
        <v>28.8</v>
      </c>
      <c r="F25" s="16">
        <v>34.621415301233434</v>
      </c>
      <c r="G25" s="16">
        <v>31.270792727080448</v>
      </c>
      <c r="H25" s="16">
        <v>28.91239735668567</v>
      </c>
      <c r="I25" s="16">
        <v>25.952924636630765</v>
      </c>
      <c r="J25" s="16">
        <v>26.05779004311654</v>
      </c>
      <c r="K25" s="16">
        <v>33.86189661074974</v>
      </c>
      <c r="L25" s="16">
        <v>28.50301486002735</v>
      </c>
      <c r="M25" s="27">
        <v>12.487603409998718</v>
      </c>
    </row>
    <row r="26" spans="1:13" s="1" customFormat="1" ht="21.75" customHeight="1">
      <c r="A26" s="19" t="s">
        <v>19</v>
      </c>
      <c r="B26" s="15">
        <v>15</v>
      </c>
      <c r="C26" s="15">
        <v>12.4</v>
      </c>
      <c r="D26" s="15">
        <v>7.8</v>
      </c>
      <c r="E26" s="16">
        <v>10.6</v>
      </c>
      <c r="F26" s="16">
        <v>11.352651943734372</v>
      </c>
      <c r="G26" s="16">
        <v>10.977678617328632</v>
      </c>
      <c r="H26" s="16">
        <v>9.944299176439058</v>
      </c>
      <c r="I26" s="16">
        <v>8.140082170129718</v>
      </c>
      <c r="J26" s="16">
        <v>8.641697556414908</v>
      </c>
      <c r="K26" s="16">
        <v>11.424032865457036</v>
      </c>
      <c r="L26" s="16">
        <v>8.213625776646387</v>
      </c>
      <c r="M26" s="27">
        <v>51.62500101991391</v>
      </c>
    </row>
    <row r="27" spans="1:13" s="1" customFormat="1" ht="21.75" customHeight="1">
      <c r="A27" s="19" t="s">
        <v>6</v>
      </c>
      <c r="B27" s="15">
        <v>38.8</v>
      </c>
      <c r="C27" s="15">
        <v>26.2</v>
      </c>
      <c r="D27" s="15">
        <v>29.4</v>
      </c>
      <c r="E27" s="16">
        <v>28</v>
      </c>
      <c r="F27" s="16">
        <v>26.82535026330861</v>
      </c>
      <c r="G27" s="16">
        <v>30.228824650021224</v>
      </c>
      <c r="H27" s="16">
        <v>32.55286990827593</v>
      </c>
      <c r="I27" s="16">
        <v>37.47839868667508</v>
      </c>
      <c r="J27" s="16">
        <v>34.014243749583216</v>
      </c>
      <c r="K27" s="16">
        <v>43.20109551523451</v>
      </c>
      <c r="L27" s="16">
        <v>52.58594459285458</v>
      </c>
      <c r="M27" s="27">
        <v>22.098975413028047</v>
      </c>
    </row>
    <row r="28" spans="1:13" s="1" customFormat="1" ht="21.75" customHeight="1">
      <c r="A28" s="19" t="s">
        <v>7</v>
      </c>
      <c r="B28" s="15">
        <v>10.6</v>
      </c>
      <c r="C28" s="15">
        <v>11.3</v>
      </c>
      <c r="D28" s="15">
        <v>5.8</v>
      </c>
      <c r="E28" s="16">
        <v>5.9</v>
      </c>
      <c r="F28" s="16">
        <v>19.454280685580187</v>
      </c>
      <c r="G28" s="16">
        <v>29.127957616251997</v>
      </c>
      <c r="H28" s="16">
        <v>25.37127846307255</v>
      </c>
      <c r="I28" s="16">
        <v>22.060540436698002</v>
      </c>
      <c r="J28" s="16">
        <v>18.45739639669375</v>
      </c>
      <c r="K28" s="16">
        <v>21.22396439575488</v>
      </c>
      <c r="L28" s="16">
        <v>14.815150886014274</v>
      </c>
      <c r="M28" s="27">
        <v>9.430086941170623</v>
      </c>
    </row>
    <row r="29" spans="1:13" s="1" customFormat="1" ht="21.75" customHeight="1">
      <c r="A29" s="19" t="s">
        <v>3</v>
      </c>
      <c r="B29" s="15">
        <v>19.5</v>
      </c>
      <c r="C29" s="15">
        <v>15.2</v>
      </c>
      <c r="D29" s="15">
        <v>15.1</v>
      </c>
      <c r="E29" s="16">
        <v>14.7</v>
      </c>
      <c r="F29" s="16">
        <v>6.05452653340597</v>
      </c>
      <c r="G29" s="16">
        <v>5.575425181433756</v>
      </c>
      <c r="H29" s="16">
        <v>6.516054730224035</v>
      </c>
      <c r="I29" s="16">
        <v>6.031514558783078</v>
      </c>
      <c r="J29" s="16">
        <v>5.855456859544882</v>
      </c>
      <c r="K29" s="16">
        <v>6.6679219445395415</v>
      </c>
      <c r="L29" s="16">
        <v>6.209521799358809</v>
      </c>
      <c r="M29" s="27">
        <v>-41.69994058537866</v>
      </c>
    </row>
    <row r="30" spans="1:13" s="1" customFormat="1" ht="21.75" customHeight="1">
      <c r="A30" s="19" t="s">
        <v>20</v>
      </c>
      <c r="B30" s="15">
        <v>-23.2</v>
      </c>
      <c r="C30" s="15">
        <v>4.9</v>
      </c>
      <c r="D30" s="15">
        <v>16.2</v>
      </c>
      <c r="E30" s="16">
        <v>7.1</v>
      </c>
      <c r="F30" s="16">
        <v>-2.3701266954420372</v>
      </c>
      <c r="G30" s="16">
        <v>-13.316451903346959</v>
      </c>
      <c r="H30" s="16">
        <v>-6.681322236628301</v>
      </c>
      <c r="I30" s="16">
        <v>-5.099700048463785</v>
      </c>
      <c r="J30" s="16">
        <v>3.0791179464104688</v>
      </c>
      <c r="K30" s="16">
        <v>-20.846490927764464</v>
      </c>
      <c r="L30" s="16">
        <v>-11.260392476732047</v>
      </c>
      <c r="M30" s="27">
        <v>-3.1946299863591148</v>
      </c>
    </row>
    <row r="31" spans="1:13" s="1" customFormat="1" ht="21.75" customHeight="1">
      <c r="A31" s="19" t="s">
        <v>8</v>
      </c>
      <c r="B31" s="15">
        <v>-4.9</v>
      </c>
      <c r="C31" s="15">
        <v>-3.8</v>
      </c>
      <c r="D31" s="15">
        <v>-3.6</v>
      </c>
      <c r="E31" s="16">
        <v>-2.8</v>
      </c>
      <c r="F31" s="16">
        <v>-4.856385059157133</v>
      </c>
      <c r="G31" s="16">
        <v>-4.192665684527787</v>
      </c>
      <c r="H31" s="16">
        <v>-5.4435422536741545</v>
      </c>
      <c r="I31" s="16">
        <v>-5.561153874701468</v>
      </c>
      <c r="J31" s="16">
        <v>-2.3249455570292223</v>
      </c>
      <c r="K31" s="16">
        <v>-2.5390825059910993</v>
      </c>
      <c r="L31" s="16">
        <v>-2.294208125204348</v>
      </c>
      <c r="M31" s="31"/>
    </row>
    <row r="32" spans="1:13" s="1" customFormat="1" ht="21.75" customHeight="1">
      <c r="A32" s="25" t="s">
        <v>21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2">
        <v>30.845914342267804</v>
      </c>
    </row>
    <row r="33" spans="1:13" s="1" customFormat="1" ht="21.75" customHeight="1">
      <c r="A33" s="19" t="s">
        <v>31</v>
      </c>
      <c r="B33" s="20">
        <v>34.9</v>
      </c>
      <c r="C33" s="20">
        <v>28.7</v>
      </c>
      <c r="D33" s="20">
        <v>32.6</v>
      </c>
      <c r="E33" s="21">
        <v>31</v>
      </c>
      <c r="F33" s="21">
        <v>27.497902036129148</v>
      </c>
      <c r="G33" s="21">
        <v>30.95983000982816</v>
      </c>
      <c r="H33" s="21">
        <v>30.560684507100827</v>
      </c>
      <c r="I33" s="21">
        <v>32.47797854249913</v>
      </c>
      <c r="J33" s="21">
        <v>31.603680298381885</v>
      </c>
      <c r="K33" s="21">
        <v>34.109440566780776</v>
      </c>
      <c r="L33" s="21">
        <v>36.24293613170046</v>
      </c>
      <c r="M33" s="27">
        <v>22.211569860145598</v>
      </c>
    </row>
    <row r="34" spans="1:13" s="1" customFormat="1" ht="21.75" customHeight="1">
      <c r="A34" s="19" t="s">
        <v>32</v>
      </c>
      <c r="B34" s="15">
        <v>28.3</v>
      </c>
      <c r="C34" s="15">
        <v>30.2</v>
      </c>
      <c r="D34" s="15">
        <v>38.4</v>
      </c>
      <c r="E34" s="16">
        <v>33.4</v>
      </c>
      <c r="F34" s="16">
        <v>26.626683310900813</v>
      </c>
      <c r="G34" s="21">
        <v>27.378382551879334</v>
      </c>
      <c r="H34" s="21">
        <v>28.70667248871977</v>
      </c>
      <c r="I34" s="21">
        <v>31.404555036435738</v>
      </c>
      <c r="J34" s="21">
        <v>33.026070819426764</v>
      </c>
      <c r="K34" s="21">
        <v>28.389189054699294</v>
      </c>
      <c r="L34" s="21">
        <v>32.69021380786149</v>
      </c>
      <c r="M34" s="27">
        <v>-9.262211434760589</v>
      </c>
    </row>
    <row r="35" spans="1:13" s="1" customFormat="1" ht="21.75" customHeight="1">
      <c r="A35" s="19" t="s">
        <v>22</v>
      </c>
      <c r="B35" s="15">
        <v>-6.6</v>
      </c>
      <c r="C35" s="15">
        <v>1.5</v>
      </c>
      <c r="D35" s="15">
        <v>6.2</v>
      </c>
      <c r="E35" s="16">
        <v>2.4</v>
      </c>
      <c r="F35" s="16">
        <v>-0.6310861292624698</v>
      </c>
      <c r="G35" s="21">
        <v>-3.6458291444353472</v>
      </c>
      <c r="H35" s="21">
        <v>-1.9179852923848932</v>
      </c>
      <c r="I35" s="21">
        <v>-1.6015381084129494</v>
      </c>
      <c r="J35" s="21">
        <v>1.0169116735952004</v>
      </c>
      <c r="K35" s="21">
        <v>-5.91814972075379</v>
      </c>
      <c r="L35" s="21">
        <v>-3.681046376248056</v>
      </c>
      <c r="M35" s="27">
        <v>-3.034751831519254</v>
      </c>
    </row>
    <row r="36" spans="1:12" s="1" customFormat="1" ht="21.75" customHeight="1">
      <c r="A36" s="19" t="s">
        <v>35</v>
      </c>
      <c r="B36" s="15">
        <v>-1.5</v>
      </c>
      <c r="C36" s="15">
        <v>-1.5</v>
      </c>
      <c r="D36" s="15">
        <v>-1.2</v>
      </c>
      <c r="E36" s="16">
        <v>-0.9</v>
      </c>
      <c r="F36" s="16">
        <v>-4.0011307221228805</v>
      </c>
      <c r="G36" s="21">
        <v>-3.6261409180698556</v>
      </c>
      <c r="H36" s="21">
        <v>-4.836193748914072</v>
      </c>
      <c r="I36" s="21">
        <v>-4.857654340009489</v>
      </c>
      <c r="J36" s="21">
        <v>-2.2280699489390816</v>
      </c>
      <c r="K36" s="21">
        <v>-2.4012766817154008</v>
      </c>
      <c r="L36" s="21">
        <v>-2.287290269735024</v>
      </c>
    </row>
    <row r="37" spans="1:8" s="1" customFormat="1" ht="21.75" customHeight="1">
      <c r="A37" s="2" t="s">
        <v>23</v>
      </c>
      <c r="B37" s="4"/>
      <c r="C37" s="4"/>
      <c r="D37" s="4"/>
      <c r="E37" s="4"/>
      <c r="F37" s="4"/>
      <c r="G37" s="4"/>
      <c r="H37" s="4"/>
    </row>
    <row r="38" s="1" customFormat="1" ht="21.75" customHeight="1"/>
    <row r="39" s="1" customFormat="1" ht="21.75" customHeight="1" hidden="1"/>
    <row r="40" s="1" customFormat="1" ht="21.75" customHeight="1" hidden="1"/>
    <row r="41" s="1" customFormat="1" ht="21.75" customHeight="1" hidden="1"/>
    <row r="42" s="1" customFormat="1" ht="21.75" customHeight="1" hidden="1"/>
    <row r="43" s="1" customFormat="1" ht="21.75" customHeight="1" hidden="1"/>
    <row r="44" s="1" customFormat="1" ht="21.75" customHeight="1" hidden="1"/>
    <row r="45" s="1" customFormat="1" ht="21.75" customHeight="1" hidden="1"/>
    <row r="46" s="1" customFormat="1" ht="21.75" customHeight="1" hidden="1"/>
    <row r="47" s="1" customFormat="1" ht="21.75" customHeight="1" hidden="1"/>
    <row r="48" s="1" customFormat="1" ht="21.75" customHeight="1" hidden="1"/>
    <row r="49" s="1" customFormat="1" ht="21.75" customHeight="1" hidden="1"/>
    <row r="50" s="1" customFormat="1" ht="21.75" customHeight="1" hidden="1"/>
    <row r="51" s="1" customFormat="1" ht="21.75" customHeight="1" hidden="1"/>
    <row r="52" s="1" customFormat="1" ht="21.75" customHeight="1" hidden="1"/>
    <row r="53" s="1" customFormat="1" ht="21.75" customHeight="1" hidden="1"/>
    <row r="54" spans="8:23" s="1" customFormat="1" ht="21.75" customHeight="1">
      <c r="H54" s="3"/>
      <c r="M54"/>
      <c r="N54"/>
      <c r="O54"/>
      <c r="P54"/>
      <c r="Q54"/>
      <c r="R54"/>
      <c r="S54"/>
      <c r="T54"/>
      <c r="U54"/>
      <c r="V54"/>
      <c r="W54"/>
    </row>
  </sheetData>
  <sheetProtection/>
  <mergeCells count="2">
    <mergeCell ref="B9:L9"/>
    <mergeCell ref="A1:M1"/>
  </mergeCells>
  <printOptions/>
  <pageMargins left="0.75" right="0.75" top="1" bottom="1" header="0.5" footer="0.5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2005-09-27T17:26:18Z</dcterms:created>
  <dcterms:modified xsi:type="dcterms:W3CDTF">2011-07-26T10:04:05Z</dcterms:modified>
  <cp:category/>
  <cp:version/>
  <cp:contentType/>
  <cp:contentStatus/>
</cp:coreProperties>
</file>