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</sheets>
  <definedNames>
    <definedName name="_xlnm.Print_Area" localSheetId="0">'ورقة1'!$A$1:$H$10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<sst xmlns="http://schemas.openxmlformats.org/spreadsheetml/2006/main" count="11" uniqueCount="11">
  <si>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     البيان</t>
  </si>
  <si>
    <t>الصادرات  (مليار ريال)</t>
  </si>
  <si>
    <t xml:space="preserve">نسبة من الناتج المحلي الإجمالي </t>
  </si>
  <si>
    <t>إجمالي الواردات (مليار ريال)</t>
  </si>
  <si>
    <t>نسبة من الناتج المحلي الإجمالي</t>
  </si>
  <si>
    <t>الميزان التجاري (مليار ريال)</t>
  </si>
  <si>
    <t>الناتج المحلي الإجمالي (مليار ريال)</t>
  </si>
  <si>
    <t xml:space="preserve">درجة الانكشاف الاقتصادي </t>
  </si>
  <si>
    <t xml:space="preserve">السنوات   </t>
  </si>
  <si>
    <t>البيانات والمؤشرات الرئيسية للتجارة الخارجية للفترة (2004-2010)</t>
  </si>
  <si>
    <t>المصدر/كتاب الاحصاء السنوي ماعدا مختلفة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</si>
</sst>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9"/>
      <name val="Simplified Arabic"/>
      <family val="0"/>
    </font>
    <font>
      <b/>
      <sz val="12"/>
      <color indexed="8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Simplified Arabic"/>
      <family val="0"/>
    </font>
    <font>
      <b/>
      <sz val="12"/>
      <color rgb="FF000000"/>
      <name val="Arial"/>
      <family val="2"/>
    </font>
    <font>
      <b/>
      <sz val="16"/>
      <color theme="0"/>
      <name val="Simplified Arab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66F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0" borderId="2" applyNumberFormat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 readingOrder="1"/>
    </xf>
    <xf numFmtId="0" fontId="38" fillId="33" borderId="10" xfId="0" applyFont="1" applyFill="1" applyBorder="1" applyAlignment="1">
      <alignment horizontal="center" vertical="center" wrapText="1" readingOrder="2"/>
    </xf>
    <xf numFmtId="0" fontId="37" fillId="0" borderId="11" xfId="0" applyFont="1" applyFill="1" applyBorder="1" applyAlignment="1">
      <alignment horizontal="center" vertical="center" wrapText="1" readingOrder="1"/>
    </xf>
    <xf numFmtId="164" fontId="39" fillId="0" borderId="10" xfId="0" applyNumberFormat="1" applyFont="1" applyBorder="1" applyAlignment="1">
      <alignment horizontal="center" vertical="center" wrapText="1" readingOrder="1"/>
    </xf>
    <xf numFmtId="164" fontId="37" fillId="0" borderId="10" xfId="0" applyNumberFormat="1" applyFont="1" applyBorder="1" applyAlignment="1">
      <alignment horizontal="center" vertical="center" wrapText="1" readingOrder="1"/>
    </xf>
    <xf numFmtId="0" fontId="37" fillId="33" borderId="10" xfId="0" applyFont="1" applyFill="1" applyBorder="1" applyAlignment="1">
      <alignment horizontal="center" vertical="center" wrapText="1" readingOrder="1"/>
    </xf>
    <xf numFmtId="0" fontId="38" fillId="33" borderId="12" xfId="0" applyFont="1" applyFill="1" applyBorder="1" applyAlignment="1">
      <alignment horizontal="center" vertical="center" wrapText="1" readingOrder="2"/>
    </xf>
    <xf numFmtId="0" fontId="38" fillId="33" borderId="13" xfId="0" applyFont="1" applyFill="1" applyBorder="1" applyAlignment="1">
      <alignment horizontal="center" vertical="center" wrapText="1" readingOrder="2"/>
    </xf>
    <xf numFmtId="0" fontId="40" fillId="34" borderId="14" xfId="0" applyFont="1" applyFill="1" applyBorder="1" applyAlignment="1">
      <alignment horizontal="center" vertical="center" readingOrder="2"/>
    </xf>
    <xf numFmtId="0" fontId="40" fillId="34" borderId="15" xfId="0" applyFont="1" applyFill="1" applyBorder="1" applyAlignment="1">
      <alignment horizontal="center" vertical="center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rightToLeft="1" tabSelected="1" view="pageBreakPreview" zoomScale="130" zoomScaleSheetLayoutView="130" zoomScalePageLayoutView="0" workbookViewId="0" topLeftCell="A1">
      <selection activeCell="A11" sqref="A11:B11"/>
    </sheetView>
  </sheetViews>
  <sheetFormatPr defaultColWidth="9.140625" defaultRowHeight="15"/>
  <cols>
    <col min="1" max="1" width="25.140625" style="0" customWidth="1"/>
    <col min="2" max="2" width="11.7109375" style="0" customWidth="1"/>
    <col min="3" max="3" width="10.421875" style="0" customWidth="1"/>
    <col min="4" max="4" width="9.57421875" style="0" customWidth="1"/>
    <col min="5" max="5" width="9.7109375" style="0" customWidth="1"/>
    <col min="6" max="7" width="9.421875" style="0" bestFit="1" customWidth="1"/>
  </cols>
  <sheetData>
    <row r="1" spans="1:6" ht="30">
      <c r="A1" s="9" t="s">
        <v>9</v>
      </c>
      <c r="B1" s="10"/>
      <c r="C1" s="10"/>
      <c r="D1" s="10"/>
      <c r="E1" s="10"/>
      <c r="F1" s="10"/>
    </row>
    <row r="2" spans="1:8" ht="23.25">
      <c r="A2" s="2" t="s">
        <v>8</v>
      </c>
      <c r="B2" s="6">
        <v>2004</v>
      </c>
      <c r="C2" s="6">
        <v>2005</v>
      </c>
      <c r="D2" s="6">
        <v>2006</v>
      </c>
      <c r="E2" s="6">
        <v>2007</v>
      </c>
      <c r="F2" s="6">
        <v>2008</v>
      </c>
      <c r="G2" s="6">
        <v>2009</v>
      </c>
      <c r="H2" s="6">
        <v>2010</v>
      </c>
    </row>
    <row r="3" spans="1:8" ht="23.25">
      <c r="A3" s="2" t="s">
        <v>0</v>
      </c>
      <c r="B3" s="6"/>
      <c r="C3" s="6"/>
      <c r="D3" s="6"/>
      <c r="E3" s="6"/>
      <c r="F3" s="6"/>
      <c r="G3" s="6"/>
      <c r="H3" s="6"/>
    </row>
    <row r="4" spans="1:8" ht="23.25">
      <c r="A4" s="2" t="s">
        <v>1</v>
      </c>
      <c r="B4" s="1">
        <v>754</v>
      </c>
      <c r="C4" s="1">
        <v>1075</v>
      </c>
      <c r="D4" s="1">
        <v>1316</v>
      </c>
      <c r="E4" s="1">
        <v>1256</v>
      </c>
      <c r="F4" s="1">
        <v>1519</v>
      </c>
      <c r="G4" s="3">
        <v>1270</v>
      </c>
      <c r="H4" s="3">
        <v>1414</v>
      </c>
    </row>
    <row r="5" spans="1:8" ht="23.25">
      <c r="A5" s="2" t="s">
        <v>2</v>
      </c>
      <c r="B5" s="4">
        <f>B4/B9*100</f>
        <v>26.13518197573657</v>
      </c>
      <c r="C5" s="4">
        <f aca="true" t="shared" si="0" ref="C5:H5">C4/C9*100</f>
        <v>29.48436642896325</v>
      </c>
      <c r="D5" s="4">
        <f t="shared" si="0"/>
        <v>29.276974416017797</v>
      </c>
      <c r="E5" s="4">
        <f t="shared" si="0"/>
        <v>24.63228083938027</v>
      </c>
      <c r="F5" s="4">
        <f t="shared" si="0"/>
        <v>25.016469038208168</v>
      </c>
      <c r="G5" s="4">
        <f t="shared" si="0"/>
        <v>22.26507713884993</v>
      </c>
      <c r="H5" s="4">
        <f t="shared" si="0"/>
        <v>24.78962131837307</v>
      </c>
    </row>
    <row r="6" spans="1:8" ht="23.25">
      <c r="A6" s="2" t="s">
        <v>3</v>
      </c>
      <c r="B6" s="1">
        <v>737</v>
      </c>
      <c r="C6" s="1">
        <v>1030</v>
      </c>
      <c r="D6" s="1">
        <v>1197</v>
      </c>
      <c r="E6" s="1">
        <v>1694</v>
      </c>
      <c r="F6" s="1">
        <v>2088</v>
      </c>
      <c r="G6" s="3">
        <v>1862</v>
      </c>
      <c r="H6" s="3">
        <v>2023</v>
      </c>
    </row>
    <row r="7" spans="1:8" ht="23.25">
      <c r="A7" s="2" t="s">
        <v>4</v>
      </c>
      <c r="B7" s="5">
        <f>B6/B9*100</f>
        <v>25.545927209705372</v>
      </c>
      <c r="C7" s="5">
        <f>C6/C9*100</f>
        <v>28.250137136588044</v>
      </c>
      <c r="D7" s="5">
        <f>D6/D9*100</f>
        <v>26.629588431590655</v>
      </c>
      <c r="E7" s="5">
        <f>E6/E9*100</f>
        <v>33.222200431457146</v>
      </c>
      <c r="F7" s="5">
        <f>F6/F9*100</f>
        <v>34.387351778656125</v>
      </c>
      <c r="G7" s="5">
        <f>G6/G9*100</f>
        <v>32.6437587657784</v>
      </c>
      <c r="H7" s="5">
        <f>H6/H9*100</f>
        <v>35.46633941093969</v>
      </c>
    </row>
    <row r="8" spans="1:8" ht="23.25">
      <c r="A8" s="2" t="s">
        <v>5</v>
      </c>
      <c r="B8" s="1">
        <f>B4-B6</f>
        <v>17</v>
      </c>
      <c r="C8" s="1">
        <f aca="true" t="shared" si="1" ref="C8:H8">C4-C6</f>
        <v>45</v>
      </c>
      <c r="D8" s="1">
        <f t="shared" si="1"/>
        <v>119</v>
      </c>
      <c r="E8" s="1">
        <f t="shared" si="1"/>
        <v>-438</v>
      </c>
      <c r="F8" s="1">
        <f t="shared" si="1"/>
        <v>-569</v>
      </c>
      <c r="G8" s="1">
        <f t="shared" si="1"/>
        <v>-592</v>
      </c>
      <c r="H8" s="1">
        <f t="shared" si="1"/>
        <v>-609</v>
      </c>
    </row>
    <row r="9" spans="1:8" ht="23.25">
      <c r="A9" s="2" t="s">
        <v>6</v>
      </c>
      <c r="B9" s="1">
        <v>2885</v>
      </c>
      <c r="C9" s="1">
        <v>3646</v>
      </c>
      <c r="D9" s="1">
        <v>4495</v>
      </c>
      <c r="E9" s="1">
        <v>5099</v>
      </c>
      <c r="F9" s="1">
        <v>6072</v>
      </c>
      <c r="G9" s="3">
        <v>5704</v>
      </c>
      <c r="H9" s="3">
        <v>5704</v>
      </c>
    </row>
    <row r="10" spans="1:8" ht="23.25">
      <c r="A10" s="2" t="s">
        <v>7</v>
      </c>
      <c r="B10" s="5">
        <f>(B6+B4)/B9*100</f>
        <v>51.68110918544194</v>
      </c>
      <c r="C10" s="5">
        <f aca="true" t="shared" si="2" ref="C10:H10">(C6+C4)/C9*100</f>
        <v>57.734503565551286</v>
      </c>
      <c r="D10" s="5">
        <f t="shared" si="2"/>
        <v>55.906562847608456</v>
      </c>
      <c r="E10" s="5">
        <f t="shared" si="2"/>
        <v>57.85448127083742</v>
      </c>
      <c r="F10" s="5">
        <f t="shared" si="2"/>
        <v>59.4038208168643</v>
      </c>
      <c r="G10" s="5">
        <f t="shared" si="2"/>
        <v>54.908835904628326</v>
      </c>
      <c r="H10" s="5">
        <f t="shared" si="2"/>
        <v>60.25596072931276</v>
      </c>
    </row>
    <row r="11" spans="1:2" ht="46.5" customHeight="1">
      <c r="A11" s="7" t="s">
        <v>10</v>
      </c>
      <c r="B11" s="8"/>
    </row>
  </sheetData>
  <sheetProtection/>
  <mergeCells count="9">
    <mergeCell ref="H2:H3"/>
    <mergeCell ref="A11:B11"/>
    <mergeCell ref="G2:G3"/>
    <mergeCell ref="A1:F1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200" verticalDpi="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2012-04-28T07:13:46Z</dcterms:modified>
  <cp:category/>
  <cp:version/>
  <cp:contentType/>
  <cp:contentStatus/>
</cp:coreProperties>
</file>