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31" windowWidth="11100" windowHeight="5835" activeTab="0"/>
  </bookViews>
  <sheets>
    <sheet name="ورقة1" sheetId="1" r:id="rId1"/>
  </sheets>
  <definedNames>
    <definedName name="_xlnm.Print_Area" localSheetId="0">'ورقة1'!$A$1:$Q$35</definedName>
  </definedNames>
  <calcPr fullCalcOnLoad="1"/>
</workbook>
</file>

<file path=xl/sharedStrings.xml><?xml version="1.0" encoding="utf-8"?>
<sst xmlns="http://schemas.openxmlformats.org/spreadsheetml/2006/main" count="41" uniqueCount="39">
  <si>
    <t>الحمل الاقصى للمنظومة الموحدة ( م. و)</t>
  </si>
  <si>
    <t>Peak Lood (M.W)</t>
  </si>
  <si>
    <t>Electricity Production (G.W /H)</t>
  </si>
  <si>
    <t>وحدات بخارية</t>
  </si>
  <si>
    <t>Steam</t>
  </si>
  <si>
    <t>ديزل</t>
  </si>
  <si>
    <t>Diesel</t>
  </si>
  <si>
    <t>الطاقة المستهلكة (المباعة) جيجا وات / ساعه</t>
  </si>
  <si>
    <t>Electricity Consumption  (G.W /H)</t>
  </si>
  <si>
    <t>الطاقة المفقودة %</t>
  </si>
  <si>
    <t>Electricity Lost  %</t>
  </si>
  <si>
    <t>Consumption Per Capita (K.W.H)</t>
  </si>
  <si>
    <t>Quel Consumption (M. Liter)</t>
  </si>
  <si>
    <t>متوسط إستهلاك المشترك  (كيلووات/ ساعة)</t>
  </si>
  <si>
    <t>عدد المشتركين (ألف مشترك)</t>
  </si>
  <si>
    <t>المؤشر</t>
  </si>
  <si>
    <t>Indicator</t>
  </si>
  <si>
    <t>الطاقة المرسلة للتوزيع</t>
  </si>
  <si>
    <t>DisTRBUTED ELECTRIC POWER</t>
  </si>
  <si>
    <t>الوقود المستهلك في التوليد (مليون لتر):</t>
  </si>
  <si>
    <t>Number of Consumers (1000)</t>
  </si>
  <si>
    <t xml:space="preserve">انتاج فروع الديزل </t>
  </si>
  <si>
    <t xml:space="preserve">المشتراة من الغير </t>
  </si>
  <si>
    <t>انتاج الطاقة الكهربائية (جيجاوات / ساعه)</t>
  </si>
  <si>
    <t>ديزل ( الطاقة المشتراة)</t>
  </si>
  <si>
    <t>أطوال الشبكة الوطنية 132 ك .ف (كم)</t>
  </si>
  <si>
    <t>غاز</t>
  </si>
  <si>
    <t>مازوت ( شبكة عامة وفروع)</t>
  </si>
  <si>
    <t>ديزل (شبكة عامة وفروع )</t>
  </si>
  <si>
    <t>--</t>
  </si>
  <si>
    <t>ـــــ</t>
  </si>
  <si>
    <t>المصدر:الجهاز المركزي للاحصاء ، كتب الاحصاء السنوي للفترة (2000-2010)م + تقرير المؤسسة العامة للكهرباء للفترة (2000-2009)</t>
  </si>
  <si>
    <r>
      <t>البيانات والمؤشرات الرئيسية لقطاع الكهرباء للفترة (2000 -2010)
(</t>
    </r>
    <r>
      <rPr>
        <sz val="12"/>
        <color indexed="9"/>
        <rFont val="Times New Roman"/>
        <family val="1"/>
      </rPr>
      <t>Indicators for Power Electricity(2000 - 2010</t>
    </r>
  </si>
  <si>
    <t>Gas</t>
  </si>
  <si>
    <t xml:space="preserve"> Production of diesel branches</t>
  </si>
  <si>
    <t>Purchased by others</t>
  </si>
  <si>
    <t xml:space="preserve">  Mazot (Public net , Branches)</t>
  </si>
  <si>
    <t>Diesel (Public net , Branches)</t>
  </si>
  <si>
    <t>Diesel (Purchased by others)</t>
  </si>
</sst>
</file>

<file path=xl/styles.xml><?xml version="1.0" encoding="utf-8"?>
<styleSheet xmlns="http://schemas.openxmlformats.org/spreadsheetml/2006/main">
  <numFmts count="9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0.0"/>
  </numFmts>
  <fonts count="48">
    <font>
      <sz val="10"/>
      <name val="Arial"/>
      <family val="0"/>
    </font>
    <font>
      <sz val="11"/>
      <color indexed="8"/>
      <name val="Arial"/>
      <family val="2"/>
    </font>
    <font>
      <b/>
      <sz val="10"/>
      <name val="Traditional Arabic"/>
      <family val="0"/>
    </font>
    <font>
      <b/>
      <sz val="10"/>
      <name val="Simplified Arabic"/>
      <family val="0"/>
    </font>
    <font>
      <b/>
      <sz val="11"/>
      <name val="Simplified Arabic"/>
      <family val="0"/>
    </font>
    <font>
      <b/>
      <sz val="11"/>
      <name val="Traditional Arabic"/>
      <family val="0"/>
    </font>
    <font>
      <b/>
      <sz val="11"/>
      <name val="Arial"/>
      <family val="2"/>
    </font>
    <font>
      <sz val="12"/>
      <name val="Arial"/>
      <family val="2"/>
    </font>
    <font>
      <sz val="12"/>
      <color indexed="9"/>
      <name val="PT Bold Heading"/>
      <family val="0"/>
    </font>
    <font>
      <sz val="12"/>
      <color indexed="9"/>
      <name val="Times New Roman"/>
      <family val="1"/>
    </font>
    <font>
      <b/>
      <sz val="11"/>
      <color indexed="8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9.25"/>
      <color indexed="8"/>
      <name val="Simplified Arabic"/>
      <family val="0"/>
    </font>
    <font>
      <b/>
      <sz val="9.25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0" borderId="2" applyNumberFormat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30" borderId="0" applyNumberFormat="0" applyBorder="0" applyAlignment="0" applyProtection="0"/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readingOrder="1"/>
    </xf>
    <xf numFmtId="0" fontId="5" fillId="33" borderId="10" xfId="0" applyFont="1" applyFill="1" applyBorder="1" applyAlignment="1">
      <alignment horizontal="right" vertical="center" readingOrder="2"/>
    </xf>
    <xf numFmtId="0" fontId="5" fillId="33" borderId="10" xfId="0" applyFont="1" applyFill="1" applyBorder="1" applyAlignment="1">
      <alignment horizontal="right" vertical="center" wrapText="1" readingOrder="2"/>
    </xf>
    <xf numFmtId="0" fontId="6" fillId="33" borderId="10" xfId="0" applyFont="1" applyFill="1" applyBorder="1" applyAlignment="1">
      <alignment horizontal="center" vertical="center" readingOrder="1"/>
    </xf>
    <xf numFmtId="0" fontId="3" fillId="33" borderId="10" xfId="0" applyFont="1" applyFill="1" applyBorder="1" applyAlignment="1">
      <alignment horizontal="left" vertical="center" readingOrder="1"/>
    </xf>
    <xf numFmtId="0" fontId="2" fillId="0" borderId="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readingOrder="1"/>
    </xf>
    <xf numFmtId="0" fontId="6" fillId="0" borderId="10" xfId="0" applyFont="1" applyBorder="1" applyAlignment="1">
      <alignment horizontal="center" vertical="center" readingOrder="1"/>
    </xf>
    <xf numFmtId="0" fontId="10" fillId="0" borderId="10" xfId="52" applyFont="1" applyFill="1" applyBorder="1" applyAlignment="1">
      <alignment horizontal="center" vertical="center"/>
      <protection/>
    </xf>
    <xf numFmtId="164" fontId="10" fillId="0" borderId="10" xfId="52" applyNumberFormat="1" applyFont="1" applyFill="1" applyBorder="1" applyAlignment="1">
      <alignment horizontal="center" vertical="center"/>
      <protection/>
    </xf>
    <xf numFmtId="2" fontId="10" fillId="0" borderId="10" xfId="52" applyNumberFormat="1" applyFont="1" applyFill="1" applyBorder="1" applyAlignment="1">
      <alignment horizontal="center" vertical="center"/>
      <protection/>
    </xf>
    <xf numFmtId="1" fontId="10" fillId="0" borderId="10" xfId="52" applyNumberFormat="1" applyFont="1" applyFill="1" applyBorder="1" applyAlignment="1">
      <alignment horizontal="center" vertical="center"/>
      <protection/>
    </xf>
    <xf numFmtId="0" fontId="5" fillId="35" borderId="10" xfId="0" applyFont="1" applyFill="1" applyBorder="1" applyAlignment="1">
      <alignment horizontal="right" vertical="center" readingOrder="2"/>
    </xf>
    <xf numFmtId="0" fontId="6" fillId="35" borderId="10" xfId="0" applyFont="1" applyFill="1" applyBorder="1" applyAlignment="1">
      <alignment horizontal="center" vertical="center" readingOrder="1"/>
    </xf>
    <xf numFmtId="0" fontId="3" fillId="35" borderId="10" xfId="0" applyFont="1" applyFill="1" applyBorder="1" applyAlignment="1">
      <alignment horizontal="left" vertical="center" readingOrder="1"/>
    </xf>
    <xf numFmtId="0" fontId="6" fillId="0" borderId="10" xfId="0" applyFont="1" applyFill="1" applyBorder="1" applyAlignment="1">
      <alignment horizontal="center" vertical="center" readingOrder="1"/>
    </xf>
    <xf numFmtId="164" fontId="10" fillId="0" borderId="10" xfId="52" applyNumberFormat="1" applyFont="1" applyFill="1" applyBorder="1" applyAlignment="1" quotePrefix="1">
      <alignment horizontal="center" vertical="center"/>
      <protection/>
    </xf>
    <xf numFmtId="0" fontId="8" fillId="36" borderId="10" xfId="0" applyFont="1" applyFill="1" applyBorder="1" applyAlignment="1">
      <alignment horizontal="center" vertical="center" wrapText="1" readingOrder="2"/>
    </xf>
    <xf numFmtId="0" fontId="8" fillId="36" borderId="10" xfId="0" applyFont="1" applyFill="1" applyBorder="1" applyAlignment="1">
      <alignment horizontal="center" vertical="center" readingOrder="2"/>
    </xf>
    <xf numFmtId="0" fontId="5" fillId="34" borderId="10" xfId="0" applyFont="1" applyFill="1" applyBorder="1" applyAlignment="1">
      <alignment horizontal="right" vertical="center" readingOrder="2"/>
    </xf>
    <xf numFmtId="0" fontId="5" fillId="33" borderId="10" xfId="0" applyFont="1" applyFill="1" applyBorder="1" applyAlignment="1">
      <alignment horizontal="center" vertical="center" readingOrder="2"/>
    </xf>
  </cellXfs>
  <cellStyles count="48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ادي_INDICATO" xfId="52"/>
    <cellStyle name="عنوان" xfId="53"/>
    <cellStyle name="عنوان 1" xfId="54"/>
    <cellStyle name="عنوان 2" xfId="55"/>
    <cellStyle name="عنوان 3" xfId="56"/>
    <cellStyle name="عنوان 4" xfId="57"/>
    <cellStyle name="محايد" xfId="58"/>
    <cellStyle name="ملاحظة" xfId="59"/>
    <cellStyle name="نص تحذير" xfId="60"/>
    <cellStyle name="نص توضيح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الطاقة المرسلة والطاقة المستهلكة للفترة(2000-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)م جيجاوات/ساعة</a:t>
            </a:r>
          </a:p>
        </c:rich>
      </c:tx>
      <c:layout>
        <c:manualLayout>
          <c:xMode val="factor"/>
          <c:yMode val="factor"/>
          <c:x val="-0.07475"/>
          <c:y val="0"/>
        </c:manualLayout>
      </c:layout>
      <c:spPr>
        <a:noFill/>
        <a:ln w="3175">
          <a:noFill/>
        </a:ln>
      </c:spPr>
    </c:title>
    <c:view3D>
      <c:rotX val="49"/>
      <c:hPercent val="23"/>
      <c:rotY val="35"/>
      <c:depthPercent val="100"/>
      <c:rAngAx val="1"/>
    </c:view3D>
    <c:plotArea>
      <c:layout>
        <c:manualLayout>
          <c:xMode val="edge"/>
          <c:yMode val="edge"/>
          <c:x val="0.03025"/>
          <c:y val="0.09575"/>
          <c:w val="0.95975"/>
          <c:h val="0.78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ورقة1!$A$11</c:f>
              <c:strCache>
                <c:ptCount val="1"/>
                <c:pt idx="0">
                  <c:v>الطاقة المرسلة للتوزيع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ورقة1!$B$2:$L$2</c:f>
              <c:numCache/>
            </c:numRef>
          </c:cat>
          <c:val>
            <c:numRef>
              <c:f>ورقة1!$B$11:$L$11</c:f>
              <c:numCache/>
            </c:numRef>
          </c:val>
          <c:shape val="box"/>
        </c:ser>
        <c:ser>
          <c:idx val="1"/>
          <c:order val="1"/>
          <c:tx>
            <c:strRef>
              <c:f>ورقة1!$A$12</c:f>
              <c:strCache>
                <c:ptCount val="1"/>
                <c:pt idx="0">
                  <c:v>الطاقة المستهلكة (المباعة) جيجا وات / ساعه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50000">
                  <a:srgbClr val="76765E"/>
                </a:gs>
                <a:gs pos="100000">
                  <a:srgbClr val="FFFFCC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ورقة1!$B$2:$L$2</c:f>
              <c:numCache/>
            </c:numRef>
          </c:cat>
          <c:val>
            <c:numRef>
              <c:f>ورقة1!$B$12:$K$12</c:f>
              <c:numCache/>
            </c:numRef>
          </c:val>
          <c:shape val="box"/>
        </c:ser>
        <c:shape val="box"/>
        <c:axId val="4886599"/>
        <c:axId val="43979392"/>
      </c:bar3DChart>
      <c:catAx>
        <c:axId val="4886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979392"/>
        <c:crosses val="autoZero"/>
        <c:auto val="1"/>
        <c:lblOffset val="100"/>
        <c:tickLblSkip val="1"/>
        <c:noMultiLvlLbl val="0"/>
      </c:catAx>
      <c:valAx>
        <c:axId val="43979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65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7825"/>
          <c:y val="0.856"/>
          <c:w val="0.528"/>
          <c:h val="0.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76765E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21</xdr:row>
      <xdr:rowOff>133350</xdr:rowOff>
    </xdr:from>
    <xdr:to>
      <xdr:col>12</xdr:col>
      <xdr:colOff>1752600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295275" y="6076950"/>
        <a:ext cx="977265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rightToLeft="1" tabSelected="1" view="pageBreakPreview" zoomScaleNormal="70" zoomScaleSheetLayoutView="100" zoomScalePageLayoutView="0" workbookViewId="0" topLeftCell="D1">
      <selection activeCell="K5" sqref="K5:L6"/>
    </sheetView>
  </sheetViews>
  <sheetFormatPr defaultColWidth="9.140625" defaultRowHeight="12.75"/>
  <cols>
    <col min="1" max="1" width="26.7109375" style="1" customWidth="1"/>
    <col min="2" max="2" width="7.421875" style="1" customWidth="1"/>
    <col min="3" max="3" width="8.421875" style="1" customWidth="1"/>
    <col min="4" max="4" width="8.8515625" style="1" customWidth="1"/>
    <col min="5" max="5" width="9.57421875" style="1" customWidth="1"/>
    <col min="6" max="10" width="8.8515625" style="1" customWidth="1"/>
    <col min="11" max="12" width="9.7109375" style="1" bestFit="1" customWidth="1"/>
    <col min="13" max="13" width="27.8515625" style="1" customWidth="1"/>
    <col min="14" max="16384" width="9.140625" style="1" customWidth="1"/>
  </cols>
  <sheetData>
    <row r="1" spans="1:13" ht="49.5" customHeight="1">
      <c r="A1" s="19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1.75">
      <c r="A2" s="2" t="s">
        <v>15</v>
      </c>
      <c r="B2" s="5">
        <v>2000</v>
      </c>
      <c r="C2" s="5">
        <v>2001</v>
      </c>
      <c r="D2" s="5">
        <v>2002</v>
      </c>
      <c r="E2" s="5">
        <v>2003</v>
      </c>
      <c r="F2" s="5">
        <v>2004</v>
      </c>
      <c r="G2" s="5">
        <v>2005</v>
      </c>
      <c r="H2" s="5">
        <v>2006</v>
      </c>
      <c r="I2" s="5">
        <v>2007</v>
      </c>
      <c r="J2" s="5">
        <v>2008</v>
      </c>
      <c r="K2" s="5">
        <v>2009</v>
      </c>
      <c r="L2" s="5">
        <v>2010</v>
      </c>
      <c r="M2" s="2" t="s">
        <v>16</v>
      </c>
    </row>
    <row r="3" spans="1:13" ht="18">
      <c r="A3" s="3" t="s">
        <v>0</v>
      </c>
      <c r="B3" s="9">
        <v>477</v>
      </c>
      <c r="C3" s="9">
        <v>490</v>
      </c>
      <c r="D3" s="9">
        <v>538</v>
      </c>
      <c r="E3" s="8">
        <v>577</v>
      </c>
      <c r="F3" s="8">
        <v>642</v>
      </c>
      <c r="G3" s="8">
        <v>740</v>
      </c>
      <c r="H3" s="8">
        <v>796</v>
      </c>
      <c r="I3" s="8">
        <v>875</v>
      </c>
      <c r="J3" s="8">
        <v>989</v>
      </c>
      <c r="K3" s="8" t="s">
        <v>30</v>
      </c>
      <c r="L3" s="8" t="s">
        <v>30</v>
      </c>
      <c r="M3" s="6" t="s">
        <v>1</v>
      </c>
    </row>
    <row r="4" spans="1:13" ht="18">
      <c r="A4" s="14" t="s">
        <v>23</v>
      </c>
      <c r="B4" s="15">
        <f aca="true" t="shared" si="0" ref="B4:I4">SUM(B6:B9)</f>
        <v>3433</v>
      </c>
      <c r="C4" s="15">
        <f t="shared" si="0"/>
        <v>3671</v>
      </c>
      <c r="D4" s="15">
        <f t="shared" si="0"/>
        <v>3798</v>
      </c>
      <c r="E4" s="15">
        <f t="shared" si="0"/>
        <v>4123</v>
      </c>
      <c r="F4" s="15">
        <f t="shared" si="0"/>
        <v>4365.46</v>
      </c>
      <c r="G4" s="15">
        <f t="shared" si="0"/>
        <v>4767.3099999999995</v>
      </c>
      <c r="H4" s="15">
        <f t="shared" si="0"/>
        <v>5387.339999999999</v>
      </c>
      <c r="I4" s="15">
        <f t="shared" si="0"/>
        <v>6027.47</v>
      </c>
      <c r="J4" s="15">
        <f>SUM(J6:J9)</f>
        <v>6545.5599999999995</v>
      </c>
      <c r="K4" s="15">
        <f>K5+K6+K7+K8+K9</f>
        <v>6748.93</v>
      </c>
      <c r="L4" s="15">
        <f>L5+L6+L7+L8+L9</f>
        <v>7754.849999999999</v>
      </c>
      <c r="M4" s="16" t="s">
        <v>2</v>
      </c>
    </row>
    <row r="5" spans="1:13" ht="18">
      <c r="A5" s="14" t="s">
        <v>26</v>
      </c>
      <c r="B5" s="17">
        <v>0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3.5</v>
      </c>
      <c r="L5" s="17">
        <v>2058.7</v>
      </c>
      <c r="M5" s="6" t="s">
        <v>33</v>
      </c>
    </row>
    <row r="6" spans="1:13" ht="21.75">
      <c r="A6" s="3" t="s">
        <v>3</v>
      </c>
      <c r="B6" s="9">
        <v>2703</v>
      </c>
      <c r="C6" s="9">
        <v>2762</v>
      </c>
      <c r="D6" s="9">
        <v>2695</v>
      </c>
      <c r="E6" s="8">
        <v>2631</v>
      </c>
      <c r="F6" s="8">
        <v>2596</v>
      </c>
      <c r="G6" s="8">
        <v>2499.6</v>
      </c>
      <c r="H6" s="10">
        <v>2566.47</v>
      </c>
      <c r="I6" s="10">
        <v>2417</v>
      </c>
      <c r="J6" s="10">
        <v>2608.91</v>
      </c>
      <c r="K6" s="17">
        <v>2632.28</v>
      </c>
      <c r="L6" s="17">
        <v>2637.45</v>
      </c>
      <c r="M6" s="6" t="s">
        <v>4</v>
      </c>
    </row>
    <row r="7" spans="1:13" ht="21.75">
      <c r="A7" s="3" t="s">
        <v>5</v>
      </c>
      <c r="B7" s="9">
        <v>256</v>
      </c>
      <c r="C7" s="9">
        <v>406</v>
      </c>
      <c r="D7" s="9">
        <v>586</v>
      </c>
      <c r="E7" s="8">
        <v>876</v>
      </c>
      <c r="F7" s="8">
        <v>1110.9</v>
      </c>
      <c r="G7" s="8">
        <v>1557.73</v>
      </c>
      <c r="H7" s="10">
        <v>1711.97</v>
      </c>
      <c r="I7" s="10">
        <v>1981</v>
      </c>
      <c r="J7" s="10">
        <v>1871.52</v>
      </c>
      <c r="K7" s="10">
        <v>1749.29</v>
      </c>
      <c r="L7" s="10">
        <v>1251.8</v>
      </c>
      <c r="M7" s="6" t="s">
        <v>6</v>
      </c>
    </row>
    <row r="8" spans="1:13" ht="21.75">
      <c r="A8" s="3" t="s">
        <v>21</v>
      </c>
      <c r="B8" s="9">
        <v>454</v>
      </c>
      <c r="C8" s="9">
        <v>475</v>
      </c>
      <c r="D8" s="9">
        <v>488</v>
      </c>
      <c r="E8" s="9">
        <v>589</v>
      </c>
      <c r="F8" s="9">
        <v>630.23</v>
      </c>
      <c r="G8" s="9">
        <v>682.82</v>
      </c>
      <c r="H8" s="10">
        <v>754.9</v>
      </c>
      <c r="I8" s="10">
        <v>517.47</v>
      </c>
      <c r="J8" s="10">
        <v>530.56</v>
      </c>
      <c r="K8" s="10">
        <v>608.71</v>
      </c>
      <c r="L8" s="10">
        <v>450.2</v>
      </c>
      <c r="M8" s="6" t="s">
        <v>34</v>
      </c>
    </row>
    <row r="9" spans="1:13" ht="21.75">
      <c r="A9" s="3" t="s">
        <v>22</v>
      </c>
      <c r="B9" s="9">
        <v>20</v>
      </c>
      <c r="C9" s="9">
        <v>28</v>
      </c>
      <c r="D9" s="9">
        <v>29</v>
      </c>
      <c r="E9" s="9">
        <v>27</v>
      </c>
      <c r="F9" s="9">
        <v>28.33</v>
      </c>
      <c r="G9" s="9">
        <v>27.16</v>
      </c>
      <c r="H9" s="10">
        <v>354</v>
      </c>
      <c r="I9" s="10">
        <v>1112</v>
      </c>
      <c r="J9" s="10">
        <v>1534.57</v>
      </c>
      <c r="K9" s="10">
        <v>1755.15</v>
      </c>
      <c r="L9" s="10">
        <v>1356.7</v>
      </c>
      <c r="M9" s="6" t="s">
        <v>35</v>
      </c>
    </row>
    <row r="10" spans="1:13" ht="23.2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21.75">
      <c r="A11" s="3" t="s">
        <v>17</v>
      </c>
      <c r="B11" s="9">
        <v>3027</v>
      </c>
      <c r="C11" s="9">
        <v>3247</v>
      </c>
      <c r="D11" s="9">
        <v>3411</v>
      </c>
      <c r="E11" s="8">
        <v>3705</v>
      </c>
      <c r="F11" s="8">
        <v>3956</v>
      </c>
      <c r="G11" s="8">
        <v>4387</v>
      </c>
      <c r="H11" s="11">
        <v>4838.3</v>
      </c>
      <c r="I11" s="11">
        <v>5616</v>
      </c>
      <c r="J11" s="11">
        <v>6004.3</v>
      </c>
      <c r="K11" s="11">
        <v>6283</v>
      </c>
      <c r="L11" s="11">
        <v>6889.7</v>
      </c>
      <c r="M11" s="6" t="s">
        <v>18</v>
      </c>
    </row>
    <row r="12" spans="1:13" ht="21.75">
      <c r="A12" s="3" t="s">
        <v>7</v>
      </c>
      <c r="B12" s="9">
        <v>2079</v>
      </c>
      <c r="C12" s="9">
        <v>2244</v>
      </c>
      <c r="D12" s="9">
        <v>2477</v>
      </c>
      <c r="E12" s="8">
        <v>2736</v>
      </c>
      <c r="F12" s="8">
        <v>2936</v>
      </c>
      <c r="G12" s="8">
        <v>3294</v>
      </c>
      <c r="H12" s="11">
        <v>3624.4499999999994</v>
      </c>
      <c r="I12" s="11">
        <v>4083.8</v>
      </c>
      <c r="J12" s="11">
        <v>4496.7</v>
      </c>
      <c r="K12" s="11">
        <v>4644</v>
      </c>
      <c r="L12" s="11">
        <v>5036.2</v>
      </c>
      <c r="M12" s="6" t="s">
        <v>8</v>
      </c>
    </row>
    <row r="13" spans="1:13" ht="23.25" customHeight="1">
      <c r="A13" s="3" t="s">
        <v>9</v>
      </c>
      <c r="B13" s="9">
        <v>38.4</v>
      </c>
      <c r="C13" s="9">
        <v>31.48</v>
      </c>
      <c r="D13" s="9">
        <v>27.4</v>
      </c>
      <c r="E13" s="8">
        <v>26.33</v>
      </c>
      <c r="F13" s="8">
        <v>25.01</v>
      </c>
      <c r="G13" s="8">
        <v>24.9</v>
      </c>
      <c r="H13" s="12">
        <v>25.08</v>
      </c>
      <c r="I13" s="8">
        <v>25.26</v>
      </c>
      <c r="J13" s="8">
        <v>25.1</v>
      </c>
      <c r="K13" s="8">
        <v>26.08</v>
      </c>
      <c r="L13" s="8">
        <v>26.9</v>
      </c>
      <c r="M13" s="6" t="s">
        <v>10</v>
      </c>
    </row>
    <row r="14" spans="1:13" ht="21.75">
      <c r="A14" s="3" t="s">
        <v>14</v>
      </c>
      <c r="B14" s="9">
        <v>809</v>
      </c>
      <c r="C14" s="9">
        <v>869</v>
      </c>
      <c r="D14" s="9">
        <v>928</v>
      </c>
      <c r="E14" s="8">
        <v>996</v>
      </c>
      <c r="F14" s="8">
        <v>1061</v>
      </c>
      <c r="G14" s="8">
        <v>1121</v>
      </c>
      <c r="H14" s="13">
        <v>1202.94</v>
      </c>
      <c r="I14" s="13">
        <v>1340</v>
      </c>
      <c r="J14" s="13">
        <v>1450.1</v>
      </c>
      <c r="K14" s="13">
        <v>1572.9</v>
      </c>
      <c r="L14" s="13">
        <v>1667.3</v>
      </c>
      <c r="M14" s="6" t="s">
        <v>20</v>
      </c>
    </row>
    <row r="15" spans="1:13" ht="18.75" customHeight="1">
      <c r="A15" s="4" t="s">
        <v>13</v>
      </c>
      <c r="B15" s="9">
        <v>2570</v>
      </c>
      <c r="C15" s="9">
        <v>2582</v>
      </c>
      <c r="D15" s="9">
        <v>2669</v>
      </c>
      <c r="E15" s="8">
        <v>2745</v>
      </c>
      <c r="F15" s="8">
        <v>2780</v>
      </c>
      <c r="G15" s="8">
        <v>2937</v>
      </c>
      <c r="H15" s="10">
        <v>3036</v>
      </c>
      <c r="I15" s="10">
        <v>3047</v>
      </c>
      <c r="J15" s="10">
        <v>3102</v>
      </c>
      <c r="K15" s="10">
        <v>2952</v>
      </c>
      <c r="L15" s="10">
        <v>3031</v>
      </c>
      <c r="M15" s="6" t="s">
        <v>11</v>
      </c>
    </row>
    <row r="16" spans="1:13" ht="18">
      <c r="A16" s="14" t="s">
        <v>19</v>
      </c>
      <c r="B16" s="15">
        <f>B17+B18+B19</f>
        <v>1101</v>
      </c>
      <c r="C16" s="15">
        <f aca="true" t="shared" si="1" ref="C16:I16">C17+C18+C19</f>
        <v>1182</v>
      </c>
      <c r="D16" s="15">
        <f t="shared" si="1"/>
        <v>1211</v>
      </c>
      <c r="E16" s="15">
        <f t="shared" si="1"/>
        <v>1276</v>
      </c>
      <c r="F16" s="15">
        <f t="shared" si="1"/>
        <v>1344</v>
      </c>
      <c r="G16" s="15">
        <f t="shared" si="1"/>
        <v>1460</v>
      </c>
      <c r="H16" s="15">
        <f t="shared" si="1"/>
        <v>1564</v>
      </c>
      <c r="I16" s="15">
        <f t="shared" si="1"/>
        <v>1737</v>
      </c>
      <c r="J16" s="15">
        <f>J17+J18+J19</f>
        <v>1879</v>
      </c>
      <c r="K16" s="15">
        <v>1974.6</v>
      </c>
      <c r="L16" s="15">
        <v>1970.1</v>
      </c>
      <c r="M16" s="16" t="s">
        <v>12</v>
      </c>
    </row>
    <row r="17" spans="1:13" ht="21.75">
      <c r="A17" s="3" t="s">
        <v>27</v>
      </c>
      <c r="B17" s="9">
        <v>969</v>
      </c>
      <c r="C17" s="9">
        <v>974</v>
      </c>
      <c r="D17" s="9">
        <v>952</v>
      </c>
      <c r="E17" s="8">
        <v>923</v>
      </c>
      <c r="F17" s="8">
        <v>941</v>
      </c>
      <c r="G17" s="8">
        <v>965</v>
      </c>
      <c r="H17" s="11">
        <v>988</v>
      </c>
      <c r="I17" s="11">
        <v>954</v>
      </c>
      <c r="J17" s="11">
        <v>1065</v>
      </c>
      <c r="K17" s="11">
        <v>1080.2</v>
      </c>
      <c r="L17" s="11">
        <v>1096.6</v>
      </c>
      <c r="M17" s="6" t="s">
        <v>36</v>
      </c>
    </row>
    <row r="18" spans="1:13" ht="21.75">
      <c r="A18" s="3" t="s">
        <v>28</v>
      </c>
      <c r="B18" s="9">
        <v>132</v>
      </c>
      <c r="C18" s="9">
        <v>208</v>
      </c>
      <c r="D18" s="9">
        <v>259</v>
      </c>
      <c r="E18" s="8">
        <v>353</v>
      </c>
      <c r="F18" s="8">
        <v>403</v>
      </c>
      <c r="G18" s="8">
        <v>495</v>
      </c>
      <c r="H18" s="11">
        <v>487</v>
      </c>
      <c r="I18" s="11">
        <v>488</v>
      </c>
      <c r="J18" s="11">
        <v>399</v>
      </c>
      <c r="K18" s="11">
        <v>414.5</v>
      </c>
      <c r="L18" s="11">
        <v>510.5</v>
      </c>
      <c r="M18" s="6" t="s">
        <v>37</v>
      </c>
    </row>
    <row r="19" spans="1:13" ht="21.75">
      <c r="A19" s="3" t="s">
        <v>24</v>
      </c>
      <c r="B19" s="9">
        <v>0</v>
      </c>
      <c r="C19" s="9">
        <v>0</v>
      </c>
      <c r="D19" s="9">
        <v>0</v>
      </c>
      <c r="E19" s="8">
        <v>0</v>
      </c>
      <c r="F19" s="8">
        <v>0</v>
      </c>
      <c r="G19" s="8">
        <v>0</v>
      </c>
      <c r="H19" s="11">
        <v>89</v>
      </c>
      <c r="I19" s="11">
        <v>295</v>
      </c>
      <c r="J19" s="11">
        <v>415</v>
      </c>
      <c r="K19" s="11">
        <v>479.8</v>
      </c>
      <c r="L19" s="11">
        <v>297.3</v>
      </c>
      <c r="M19" s="6" t="s">
        <v>38</v>
      </c>
    </row>
    <row r="20" spans="1:13" ht="21.75">
      <c r="A20" s="3" t="s">
        <v>25</v>
      </c>
      <c r="B20" s="9">
        <f>-B182</f>
        <v>0</v>
      </c>
      <c r="C20" s="9">
        <v>0</v>
      </c>
      <c r="D20" s="9">
        <v>1145</v>
      </c>
      <c r="E20" s="8">
        <v>1145</v>
      </c>
      <c r="F20" s="8">
        <v>1161</v>
      </c>
      <c r="G20" s="8">
        <v>1161</v>
      </c>
      <c r="H20" s="11">
        <v>1116</v>
      </c>
      <c r="I20" s="11">
        <v>1116</v>
      </c>
      <c r="J20" s="11">
        <v>1116</v>
      </c>
      <c r="K20" s="18" t="s">
        <v>29</v>
      </c>
      <c r="L20" s="18" t="s">
        <v>29</v>
      </c>
      <c r="M20" s="6"/>
    </row>
    <row r="21" spans="1:13" ht="18">
      <c r="A21" s="21" t="s">
        <v>31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3" ht="15.75">
      <c r="A23" s="7"/>
    </row>
    <row r="30" ht="29.25" customHeight="1"/>
    <row r="31" ht="24" customHeight="1"/>
  </sheetData>
  <sheetProtection/>
  <mergeCells count="3">
    <mergeCell ref="A1:M1"/>
    <mergeCell ref="A21:M21"/>
    <mergeCell ref="A10:M10"/>
  </mergeCells>
  <printOptions/>
  <pageMargins left="0.75" right="0.75" top="1" bottom="1" header="0.5" footer="0.5"/>
  <pageSetup horizontalDpi="600" verticalDpi="600" orientation="landscape" paperSize="9" scale="95" r:id="rId2"/>
  <rowBreaks count="1" manualBreakCount="1">
    <brk id="30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walid</dc:creator>
  <cp:keywords/>
  <dc:description/>
  <cp:lastModifiedBy>husny</cp:lastModifiedBy>
  <cp:lastPrinted>2005-07-09T15:21:20Z</cp:lastPrinted>
  <dcterms:created xsi:type="dcterms:W3CDTF">2002-10-23T20:47:45Z</dcterms:created>
  <dcterms:modified xsi:type="dcterms:W3CDTF">2012-06-26T07:45:31Z</dcterms:modified>
  <cp:category/>
  <cp:version/>
  <cp:contentType/>
  <cp:contentStatus/>
</cp:coreProperties>
</file>