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firstSheet="1" activeTab="1"/>
  </bookViews>
  <sheets>
    <sheet name="ورقة2" sheetId="1" r:id="rId1"/>
    <sheet name="ورقة1" sheetId="2" r:id="rId2"/>
  </sheets>
  <definedNames/>
  <calcPr fullCalcOnLoad="1"/>
</workbook>
</file>

<file path=xl/sharedStrings.xml><?xml version="1.0" encoding="utf-8"?>
<sst xmlns="http://schemas.openxmlformats.org/spreadsheetml/2006/main" count="71" uniqueCount="33">
  <si>
    <t>قيمة</t>
  </si>
  <si>
    <t>%</t>
  </si>
  <si>
    <t>جاريه</t>
  </si>
  <si>
    <t>ثابته</t>
  </si>
  <si>
    <t xml:space="preserve">                      السنوات
المؤشر</t>
  </si>
  <si>
    <t>الناتج الصافي للصناعات
الإستخراجيه عدا النفط</t>
  </si>
  <si>
    <t>إجمالي الناتج الصافي
للصناعات الإستخراجيه</t>
  </si>
  <si>
    <t>البـيـــــان</t>
  </si>
  <si>
    <t>1999*</t>
  </si>
  <si>
    <t>2000*</t>
  </si>
  <si>
    <t>2001**</t>
  </si>
  <si>
    <t>2002**</t>
  </si>
  <si>
    <t>Item</t>
  </si>
  <si>
    <t>2-الصناعات الاستخراجية</t>
  </si>
  <si>
    <t>2-Mining and Quarrying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</si>
  <si>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</si>
  <si>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</si>
  <si>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</si>
  <si>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</si>
  <si>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3-الصناعات التحويلية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</si>
  <si>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</si>
  <si>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</si>
  <si>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</si>
  <si>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</si>
  <si>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</si>
  <si>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>الناتج الصافي لإستخراج
النفط الخام والغاز الطبيعي</t>
  </si>
  <si>
    <t>2005*</t>
  </si>
  <si>
    <t>2006**</t>
  </si>
  <si>
    <t>2007***</t>
  </si>
  <si>
    <t>* ارقام فعلية اولية      ** أرقام تقديرية أولية      *** توقعات</t>
  </si>
  <si>
    <t>تم تعديل البيانات للاسعار الثابتة من عام 2000م حيث تم تغيير سنة الأساس بسنة 2000م حسب ماورد في كتاب الاحصاء 2007م</t>
  </si>
  <si>
    <t>المصدر: كتاب الاحصاء السنوي  اعداد مختلفة(1990-2007)م</t>
  </si>
  <si>
    <t>تطور الناتج الصافي للصناعات الإستخراجيه وتركيبه النسبي للفترة (1990-2007) (مليون ريال) Averges of Industrial products )value growth for Extracting and strutural rate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</si>
</sst>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5">
    <font>
      <sz val="10"/>
      <name val="Traditional Arabic"/>
      <family val="0"/>
    </font>
    <font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b/>
      <sz val="11"/>
      <name val="Arial"/>
      <family val="2"/>
    </font>
    <font>
      <b/>
      <sz val="12"/>
      <name val="Arial (Arabic)"/>
      <family val="2"/>
    </font>
    <font>
      <b/>
      <sz val="11"/>
      <name val="Arial (Arabic)"/>
      <family val="2"/>
    </font>
    <font>
      <sz val="10"/>
      <name val="Arial (Arabic)"/>
      <family val="2"/>
    </font>
    <font>
      <b/>
      <sz val="10"/>
      <name val="Arial (Arabic)"/>
      <family val="2"/>
    </font>
    <font>
      <sz val="9"/>
      <name val="Arial (Arabic)"/>
      <family val="2"/>
    </font>
    <font>
      <sz val="8"/>
      <name val="Traditional Arabic"/>
      <family val="0"/>
    </font>
    <font>
      <sz val="8"/>
      <name val="Arial (Arabic)"/>
      <family val="2"/>
    </font>
    <font>
      <sz val="8"/>
      <color indexed="10"/>
      <name val="Arial (Arabic)"/>
      <family val="2"/>
    </font>
    <font>
      <sz val="10"/>
      <color indexed="10"/>
      <name val="Traditional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8.5"/>
      <color indexed="8"/>
      <name val="Arial"/>
      <family val="2"/>
    </font>
    <font>
      <sz val="8"/>
      <color indexed="8"/>
      <name val="Arial"/>
      <family val="2"/>
    </font>
    <font>
      <sz val="9.25"/>
      <color indexed="8"/>
      <name val="Simplified Arabic"/>
      <family val="0"/>
    </font>
    <font>
      <b/>
      <sz val="14"/>
      <color indexed="8"/>
      <name val="Arial"/>
      <family val="2"/>
    </font>
    <font>
      <sz val="10.1"/>
      <color indexed="8"/>
      <name val="Simplified Arabic"/>
      <family val="0"/>
    </font>
    <font>
      <sz val="8.45"/>
      <color indexed="8"/>
      <name val="Simplified Arabic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readingOrder="2"/>
    </xf>
    <xf numFmtId="0" fontId="7" fillId="34" borderId="11" xfId="0" applyFont="1" applyFill="1" applyBorder="1" applyAlignment="1">
      <alignment horizontal="center" vertical="center" readingOrder="1"/>
    </xf>
    <xf numFmtId="0" fontId="8" fillId="0" borderId="0" xfId="0" applyFont="1" applyAlignment="1">
      <alignment/>
    </xf>
    <xf numFmtId="0" fontId="9" fillId="34" borderId="12" xfId="0" applyFont="1" applyFill="1" applyBorder="1" applyAlignment="1">
      <alignment horizontal="right" vertical="center" readingOrder="2"/>
    </xf>
    <xf numFmtId="0" fontId="7" fillId="34" borderId="12" xfId="0" applyFont="1" applyFill="1" applyBorder="1" applyAlignment="1">
      <alignment horizontal="center" vertical="center" readingOrder="1"/>
    </xf>
    <xf numFmtId="0" fontId="10" fillId="34" borderId="13" xfId="0" applyFont="1" applyFill="1" applyBorder="1" applyAlignment="1">
      <alignment vertical="center" readingOrder="1"/>
    </xf>
    <xf numFmtId="0" fontId="9" fillId="34" borderId="12" xfId="0" applyFont="1" applyFill="1" applyBorder="1" applyAlignment="1">
      <alignment horizontal="right" vertical="center" indent="2" readingOrder="2"/>
    </xf>
    <xf numFmtId="1" fontId="7" fillId="34" borderId="12" xfId="0" applyNumberFormat="1" applyFont="1" applyFill="1" applyBorder="1" applyAlignment="1">
      <alignment horizontal="center" vertical="center" readingOrder="1"/>
    </xf>
    <xf numFmtId="0" fontId="10" fillId="34" borderId="13" xfId="0" applyFont="1" applyFill="1" applyBorder="1" applyAlignment="1">
      <alignment horizontal="left" vertical="center" indent="3" readingOrder="1"/>
    </xf>
    <xf numFmtId="164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تطور الناتج الصافي للصناعات الإستخراجيه بالاسعار الجارية للفترة (1990م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noFill/>
        <a:ln w="3175">
          <a:noFill/>
        </a:ln>
      </c:spPr>
    </c:title>
    <c:view3D>
      <c:rotX val="20"/>
      <c:hPercent val="20"/>
      <c:rotY val="170"/>
      <c:depthPercent val="100"/>
      <c:rAngAx val="1"/>
    </c:view3D>
    <c:plotArea>
      <c:layout>
        <c:manualLayout>
          <c:xMode val="edge"/>
          <c:yMode val="edge"/>
          <c:x val="0.037"/>
          <c:y val="0.15425"/>
          <c:w val="0.9625"/>
          <c:h val="0.6815"/>
        </c:manualLayout>
      </c:layout>
      <c:bar3DChart>
        <c:barDir val="col"/>
        <c:grouping val="stacked"/>
        <c:varyColors val="0"/>
        <c:ser>
          <c:idx val="0"/>
          <c:order val="0"/>
          <c:tx>
            <c:v>إستخراج النفط الخام والغاز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(ورقة1!$C$2,ورقة1!$E$2,ورقة1!$G$2,ورقة1!$I$2,ورقة1!$K$2,ورقة1!$M$2,ورقة1!$O$2,ورقة1!$Q$2,ورقة1!$S$2,ورقة1!$U$2,ورقة1!$W$2,ورقة1!$Y$2,ورقة1!$AA$2,ورقة1!$AC$2,ورقة1!$AE$2,ورقة1!$AG$2,ورقة1!$AI$2,ورقة1!$AK$2)</c:f>
              <c:strCache/>
            </c:strRef>
          </c:cat>
          <c:val>
            <c:numRef>
              <c:f>(ورقة1!$C$4,ورقة1!$E$4,ورقة1!$G$4,ورقة1!$I$4,ورقة1!$K$4,ورقة1!$M$4,ورقة1!$O$4,ورقة1!$Q$4,ورقة1!$S$4,ورقة1!$U$4,ورقة1!$W$4,ورقة1!$Y$4,ورقة1!$AA$4,ورقة1!$AC$4,ورقة1!$AE$4,ورقة1!$AG$4,ورقة1!$AI$4,ورقة1!$AK$4)</c:f>
              <c:numCache/>
            </c:numRef>
          </c:val>
          <c:shape val="cylinder"/>
        </c:ser>
        <c:ser>
          <c:idx val="1"/>
          <c:order val="1"/>
          <c:tx>
            <c:v>الصناعات الاستخراجية عدا النفط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(ورقة1!$C$2,ورقة1!$E$2,ورقة1!$G$2,ورقة1!$I$2,ورقة1!$K$2,ورقة1!$M$2,ورقة1!$O$2,ورقة1!$Q$2,ورقة1!$S$2,ورقة1!$U$2,ورقة1!$W$2,ورقة1!$Y$2,ورقة1!$AA$2,ورقة1!$AC$2,ورقة1!$AE$2,ورقة1!$AG$2,ورقة1!$AI$2,ورقة1!$AK$2)</c:f>
              <c:strCache/>
            </c:strRef>
          </c:cat>
          <c:val>
            <c:numRef>
              <c:f>(ورقة1!$C$6,ورقة1!$E$6,ورقة1!$G$6,ورقة1!$I$6,ورقة1!$K$6,ورقة1!$M$6,ورقة1!$O$6,ورقة1!$Q$6,ورقة1!$S$6,ورقة1!$U$6,ورقة1!$W$6,ورقة1!$Y$6,ورقة1!$AA$6,ورقة1!$AC$6,ورقة1!$AE$6,ورقة1!$AG$6,ورقة1!$AI$6,ورقة1!$AK$6)</c:f>
              <c:numCache/>
            </c:numRef>
          </c:val>
          <c:shape val="cylinder"/>
        </c:ser>
        <c:overlap val="100"/>
        <c:shape val="cylinder"/>
        <c:axId val="56786565"/>
        <c:axId val="41317038"/>
      </c:bar3D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17038"/>
        <c:crosses val="autoZero"/>
        <c:auto val="1"/>
        <c:lblOffset val="100"/>
        <c:tickLblSkip val="1"/>
        <c:noMultiLvlLbl val="0"/>
      </c:catAx>
      <c:valAx>
        <c:axId val="41317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88725"/>
              <c:y val="-0.39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86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575"/>
          <c:y val="0.882"/>
          <c:w val="0.2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الناتج الصافي للصناعات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الإستخراجيه عدا النفط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(1990م-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م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275"/>
          <c:y val="-0.019"/>
        </c:manualLayout>
      </c:layout>
      <c:spPr>
        <a:noFill/>
        <a:ln w="3175">
          <a:noFill/>
        </a:ln>
      </c:spPr>
    </c:title>
    <c:view3D>
      <c:rotX val="20"/>
      <c:hPercent val="20"/>
      <c:rotY val="170"/>
      <c:depthPercent val="100"/>
      <c:rAngAx val="1"/>
    </c:view3D>
    <c:plotArea>
      <c:layout>
        <c:manualLayout>
          <c:xMode val="edge"/>
          <c:yMode val="edge"/>
          <c:x val="0.04975"/>
          <c:y val="0.15425"/>
          <c:w val="0.94975"/>
          <c:h val="0.8035"/>
        </c:manualLayout>
      </c:layout>
      <c:bar3DChart>
        <c:barDir val="col"/>
        <c:grouping val="stacked"/>
        <c:varyColors val="0"/>
        <c:ser>
          <c:idx val="1"/>
          <c:order val="0"/>
          <c:tx>
            <c:v>الصناعات الاستخراجية عدا النفط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(ورقة1!$C$2,ورقة1!$E$2,ورقة1!$G$2,ورقة1!$I$2,ورقة1!$K$2,ورقة1!$M$2,ورقة1!$O$2,ورقة1!$Q$2,ورقة1!$S$2,ورقة1!$U$2,ورقة1!$W$2,ورقة1!$Y$2,ورقة1!$AA$2,ورقة1!$AC$2,ورقة1!$AE$2,ورقة1!$AG$2,ورقة1!$AI$2,ورقة1!$AK$2)</c:f>
              <c:strCache/>
            </c:strRef>
          </c:cat>
          <c:val>
            <c:numRef>
              <c:f>(ورقة1!$C$6,ورقة1!$E$6,ورقة1!$G$6,ورقة1!$I$6,ورقة1!$K$6,ورقة1!$M$6,ورقة1!$O$6,ورقة1!$Q$6,ورقة1!$S$6,ورقة1!$U$6,ورقة1!$W$6,ورقة1!$Y$6,ورقة1!$AA$6,ورقة1!$AC$6,ورقة1!$AE$6,ورقة1!$AG$6,ورقة1!$AI$6,ورقة1!$AK$6)</c:f>
              <c:numCache/>
            </c:numRef>
          </c:val>
          <c:shape val="cylinder"/>
        </c:ser>
        <c:overlap val="100"/>
        <c:shape val="cylinder"/>
        <c:axId val="36309023"/>
        <c:axId val="58345752"/>
      </c:bar3D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45752"/>
        <c:crosses val="autoZero"/>
        <c:auto val="1"/>
        <c:lblOffset val="100"/>
        <c:tickLblSkip val="1"/>
        <c:noMultiLvlLbl val="0"/>
      </c:catAx>
      <c:valAx>
        <c:axId val="58345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8875"/>
              <c:y val="-0.4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09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12</xdr:row>
      <xdr:rowOff>190500</xdr:rowOff>
    </xdr:from>
    <xdr:to>
      <xdr:col>29</xdr:col>
      <xdr:colOff>66675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704975" y="3467100"/>
        <a:ext cx="12925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35</xdr:row>
      <xdr:rowOff>209550</xdr:rowOff>
    </xdr:from>
    <xdr:to>
      <xdr:col>29</xdr:col>
      <xdr:colOff>9525</xdr:colOff>
      <xdr:row>58</xdr:row>
      <xdr:rowOff>228600</xdr:rowOff>
    </xdr:to>
    <xdr:graphicFrame>
      <xdr:nvGraphicFramePr>
        <xdr:cNvPr id="2" name="Chart 1"/>
        <xdr:cNvGraphicFramePr/>
      </xdr:nvGraphicFramePr>
      <xdr:xfrm>
        <a:off x="1628775" y="9601200"/>
        <a:ext cx="129444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rightToLeft="1" zoomScalePageLayoutView="0" workbookViewId="0" topLeftCell="A1">
      <selection activeCell="A1" sqref="A1:IV7"/>
    </sheetView>
  </sheetViews>
  <sheetFormatPr defaultColWidth="9.33203125" defaultRowHeight="20.25"/>
  <cols>
    <col min="2" max="2" width="33" style="0" bestFit="1" customWidth="1"/>
  </cols>
  <sheetData>
    <row r="1" spans="1:16" s="9" customFormat="1" ht="18" customHeight="1">
      <c r="A1" s="1"/>
      <c r="B1" s="7" t="s">
        <v>7</v>
      </c>
      <c r="C1" s="7">
        <v>1990</v>
      </c>
      <c r="D1" s="7">
        <v>1991</v>
      </c>
      <c r="E1" s="7">
        <v>1992</v>
      </c>
      <c r="F1" s="7">
        <v>1993</v>
      </c>
      <c r="G1" s="7">
        <v>1994</v>
      </c>
      <c r="H1" s="7">
        <v>1995</v>
      </c>
      <c r="I1" s="7">
        <v>1996</v>
      </c>
      <c r="J1" s="7">
        <v>1997</v>
      </c>
      <c r="K1" s="7">
        <v>1998</v>
      </c>
      <c r="L1" s="7" t="s">
        <v>8</v>
      </c>
      <c r="M1" s="7" t="s">
        <v>9</v>
      </c>
      <c r="N1" s="7" t="s">
        <v>10</v>
      </c>
      <c r="O1" s="7" t="s">
        <v>11</v>
      </c>
      <c r="P1" s="8" t="s">
        <v>12</v>
      </c>
    </row>
    <row r="2" spans="1:17" s="9" customFormat="1" ht="24" customHeight="1">
      <c r="A2" s="1"/>
      <c r="B2" s="10" t="s">
        <v>13</v>
      </c>
      <c r="C2" s="14">
        <f aca="true" t="shared" si="0" ref="C2:O2">C3+C4</f>
        <v>17233</v>
      </c>
      <c r="D2" s="14">
        <f t="shared" si="0"/>
        <v>15140</v>
      </c>
      <c r="E2" s="14">
        <f t="shared" si="0"/>
        <v>13653</v>
      </c>
      <c r="F2" s="14">
        <f t="shared" si="0"/>
        <v>13371</v>
      </c>
      <c r="G2" s="14">
        <f t="shared" si="0"/>
        <v>18648</v>
      </c>
      <c r="H2" s="14">
        <f t="shared" si="0"/>
        <v>70756</v>
      </c>
      <c r="I2" s="14">
        <f t="shared" si="0"/>
        <v>193722</v>
      </c>
      <c r="J2" s="14">
        <f t="shared" si="0"/>
        <v>247421</v>
      </c>
      <c r="K2" s="14">
        <f t="shared" si="0"/>
        <v>139170</v>
      </c>
      <c r="L2" s="14">
        <f t="shared" si="0"/>
        <v>331246</v>
      </c>
      <c r="M2" s="14">
        <f t="shared" si="0"/>
        <v>560511</v>
      </c>
      <c r="N2" s="14">
        <f t="shared" si="0"/>
        <v>504405</v>
      </c>
      <c r="O2" s="14">
        <f t="shared" si="0"/>
        <v>522264</v>
      </c>
      <c r="P2" s="12" t="s">
        <v>14</v>
      </c>
      <c r="Q2" s="16"/>
    </row>
    <row r="3" spans="1:17" s="9" customFormat="1" ht="24" customHeight="1">
      <c r="A3" s="1"/>
      <c r="B3" s="13" t="s">
        <v>15</v>
      </c>
      <c r="C3" s="11">
        <v>284</v>
      </c>
      <c r="D3" s="11">
        <v>310</v>
      </c>
      <c r="E3" s="11">
        <v>441</v>
      </c>
      <c r="F3" s="11">
        <v>609</v>
      </c>
      <c r="G3" s="11">
        <v>858</v>
      </c>
      <c r="H3" s="11">
        <v>1640</v>
      </c>
      <c r="I3" s="11">
        <v>2449</v>
      </c>
      <c r="J3" s="11">
        <v>2506</v>
      </c>
      <c r="K3" s="11">
        <v>1412</v>
      </c>
      <c r="L3" s="11">
        <v>2214</v>
      </c>
      <c r="M3" s="11">
        <v>1694</v>
      </c>
      <c r="N3" s="14">
        <v>1455</v>
      </c>
      <c r="O3" s="14">
        <v>1491</v>
      </c>
      <c r="P3" s="15" t="s">
        <v>16</v>
      </c>
      <c r="Q3" s="16"/>
    </row>
    <row r="4" spans="1:17" s="9" customFormat="1" ht="24" customHeight="1">
      <c r="A4" s="1"/>
      <c r="B4" s="13" t="s">
        <v>17</v>
      </c>
      <c r="C4" s="11">
        <v>16949</v>
      </c>
      <c r="D4" s="11">
        <v>14830</v>
      </c>
      <c r="E4" s="11">
        <v>13212</v>
      </c>
      <c r="F4" s="11">
        <v>12762</v>
      </c>
      <c r="G4" s="11">
        <v>17790</v>
      </c>
      <c r="H4" s="11">
        <v>69116</v>
      </c>
      <c r="I4" s="11">
        <v>191273</v>
      </c>
      <c r="J4" s="11">
        <v>244915</v>
      </c>
      <c r="K4" s="11">
        <v>137758</v>
      </c>
      <c r="L4" s="11">
        <v>329032</v>
      </c>
      <c r="M4" s="11">
        <v>558817</v>
      </c>
      <c r="N4" s="14">
        <v>502950</v>
      </c>
      <c r="O4" s="14">
        <v>520773</v>
      </c>
      <c r="P4" s="15" t="s">
        <v>18</v>
      </c>
      <c r="Q4" s="16"/>
    </row>
    <row r="5" spans="1:17" s="9" customFormat="1" ht="24" customHeight="1">
      <c r="A5" s="1"/>
      <c r="B5" s="10" t="s">
        <v>19</v>
      </c>
      <c r="C5" s="11">
        <f aca="true" t="shared" si="1" ref="C5:O5">C6+C7</f>
        <v>9795</v>
      </c>
      <c r="D5" s="11">
        <f t="shared" si="1"/>
        <v>13114</v>
      </c>
      <c r="E5" s="11">
        <f t="shared" si="1"/>
        <v>19005</v>
      </c>
      <c r="F5" s="11">
        <f t="shared" si="1"/>
        <v>26360</v>
      </c>
      <c r="G5" s="11">
        <f t="shared" si="1"/>
        <v>39798</v>
      </c>
      <c r="H5" s="11">
        <f t="shared" si="1"/>
        <v>66052</v>
      </c>
      <c r="I5" s="11">
        <f t="shared" si="1"/>
        <v>61794</v>
      </c>
      <c r="J5" s="11">
        <f t="shared" si="1"/>
        <v>69025</v>
      </c>
      <c r="K5" s="11">
        <f t="shared" si="1"/>
        <v>65812</v>
      </c>
      <c r="L5" s="11">
        <f t="shared" si="1"/>
        <v>67195</v>
      </c>
      <c r="M5" s="11">
        <f t="shared" si="1"/>
        <v>79792</v>
      </c>
      <c r="N5" s="11">
        <f t="shared" si="1"/>
        <v>84852</v>
      </c>
      <c r="O5" s="11">
        <f t="shared" si="1"/>
        <v>89056</v>
      </c>
      <c r="P5" s="12" t="s">
        <v>20</v>
      </c>
      <c r="Q5" s="16"/>
    </row>
    <row r="6" spans="1:17" s="9" customFormat="1" ht="24" customHeight="1">
      <c r="A6" s="1"/>
      <c r="B6" s="13" t="s">
        <v>21</v>
      </c>
      <c r="C6" s="11">
        <v>9292</v>
      </c>
      <c r="D6" s="11">
        <v>12576</v>
      </c>
      <c r="E6" s="11">
        <v>18461</v>
      </c>
      <c r="F6" s="11">
        <v>25814</v>
      </c>
      <c r="G6" s="11">
        <v>39300</v>
      </c>
      <c r="H6" s="11">
        <v>64287</v>
      </c>
      <c r="I6" s="11">
        <v>57065</v>
      </c>
      <c r="J6" s="11">
        <v>65605</v>
      </c>
      <c r="K6" s="11">
        <v>60467</v>
      </c>
      <c r="L6" s="11">
        <v>60979</v>
      </c>
      <c r="M6" s="11">
        <v>73141</v>
      </c>
      <c r="N6" s="14">
        <v>77034</v>
      </c>
      <c r="O6" s="11">
        <v>79566</v>
      </c>
      <c r="P6" s="15" t="s">
        <v>22</v>
      </c>
      <c r="Q6" s="16"/>
    </row>
    <row r="7" spans="1:17" s="9" customFormat="1" ht="24" customHeight="1">
      <c r="A7" s="1"/>
      <c r="B7" s="13" t="s">
        <v>23</v>
      </c>
      <c r="C7" s="11">
        <v>503</v>
      </c>
      <c r="D7" s="11">
        <v>538</v>
      </c>
      <c r="E7" s="11">
        <v>544</v>
      </c>
      <c r="F7" s="11">
        <v>546</v>
      </c>
      <c r="G7" s="11">
        <v>498</v>
      </c>
      <c r="H7" s="11">
        <v>1765</v>
      </c>
      <c r="I7" s="11">
        <v>4729</v>
      </c>
      <c r="J7" s="11">
        <v>3420</v>
      </c>
      <c r="K7" s="11">
        <v>5345</v>
      </c>
      <c r="L7" s="11">
        <v>6216</v>
      </c>
      <c r="M7" s="11">
        <v>6651</v>
      </c>
      <c r="N7" s="14">
        <v>7818</v>
      </c>
      <c r="O7" s="11">
        <v>9490</v>
      </c>
      <c r="P7" s="15" t="s">
        <v>24</v>
      </c>
      <c r="Q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rightToLeft="1" tabSelected="1" zoomScale="70" zoomScaleNormal="70" zoomScaleSheetLayoutView="100" zoomScalePageLayoutView="0" workbookViewId="0" topLeftCell="B1">
      <selection activeCell="N12" sqref="N12"/>
    </sheetView>
  </sheetViews>
  <sheetFormatPr defaultColWidth="9.33203125" defaultRowHeight="20.25"/>
  <cols>
    <col min="1" max="1" width="23.66015625" style="1" bestFit="1" customWidth="1"/>
    <col min="2" max="2" width="5.83203125" style="1" bestFit="1" customWidth="1"/>
    <col min="3" max="3" width="9.16015625" style="1" bestFit="1" customWidth="1"/>
    <col min="4" max="4" width="6.33203125" style="1" bestFit="1" customWidth="1"/>
    <col min="5" max="5" width="9.16015625" style="1" bestFit="1" customWidth="1"/>
    <col min="6" max="6" width="6.33203125" style="1" bestFit="1" customWidth="1"/>
    <col min="7" max="7" width="9.16015625" style="1" bestFit="1" customWidth="1"/>
    <col min="8" max="8" width="6.33203125" style="1" bestFit="1" customWidth="1"/>
    <col min="9" max="9" width="9.16015625" style="1" bestFit="1" customWidth="1"/>
    <col min="10" max="10" width="6.33203125" style="1" bestFit="1" customWidth="1"/>
    <col min="11" max="11" width="9.16015625" style="1" bestFit="1" customWidth="1"/>
    <col min="12" max="12" width="6.33203125" style="1" bestFit="1" customWidth="1"/>
    <col min="13" max="13" width="9.16015625" style="1" bestFit="1" customWidth="1"/>
    <col min="14" max="14" width="6.33203125" style="1" bestFit="1" customWidth="1"/>
    <col min="15" max="15" width="10.66015625" style="1" bestFit="1" customWidth="1"/>
    <col min="16" max="16" width="6.33203125" style="1" bestFit="1" customWidth="1"/>
    <col min="17" max="17" width="10.66015625" style="1" bestFit="1" customWidth="1"/>
    <col min="18" max="18" width="6.33203125" style="1" bestFit="1" customWidth="1"/>
    <col min="19" max="19" width="10.66015625" style="1" bestFit="1" customWidth="1"/>
    <col min="20" max="20" width="6.33203125" style="1" bestFit="1" customWidth="1"/>
    <col min="21" max="21" width="10.66015625" style="1" bestFit="1" customWidth="1"/>
    <col min="22" max="22" width="7" style="1" bestFit="1" customWidth="1"/>
    <col min="23" max="23" width="10.66015625" style="1" bestFit="1" customWidth="1"/>
    <col min="24" max="24" width="7" style="1" bestFit="1" customWidth="1"/>
    <col min="25" max="25" width="10.66015625" style="1" bestFit="1" customWidth="1"/>
    <col min="26" max="26" width="7" style="1" bestFit="1" customWidth="1"/>
    <col min="27" max="27" width="10.66015625" style="1" bestFit="1" customWidth="1"/>
    <col min="28" max="28" width="7" style="1" bestFit="1" customWidth="1"/>
    <col min="29" max="29" width="10.66015625" style="1" bestFit="1" customWidth="1"/>
    <col min="30" max="30" width="7" style="1" bestFit="1" customWidth="1"/>
    <col min="31" max="31" width="10.66015625" style="1" bestFit="1" customWidth="1"/>
    <col min="32" max="32" width="7" style="1" bestFit="1" customWidth="1"/>
    <col min="33" max="33" width="12" style="1" bestFit="1" customWidth="1"/>
    <col min="34" max="34" width="7" style="1" bestFit="1" customWidth="1"/>
    <col min="35" max="35" width="12" style="1" bestFit="1" customWidth="1"/>
    <col min="36" max="36" width="7" style="1" bestFit="1" customWidth="1"/>
    <col min="37" max="37" width="12" style="1" bestFit="1" customWidth="1"/>
    <col min="38" max="38" width="7" style="1" bestFit="1" customWidth="1"/>
    <col min="39" max="16384" width="9.33203125" style="1" customWidth="1"/>
  </cols>
  <sheetData>
    <row r="1" spans="1:38" s="35" customFormat="1" ht="26.2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5.75" customHeight="1">
      <c r="A2" s="41" t="s">
        <v>4</v>
      </c>
      <c r="B2" s="41"/>
      <c r="C2" s="38">
        <v>1990</v>
      </c>
      <c r="D2" s="39"/>
      <c r="E2" s="38">
        <v>1991</v>
      </c>
      <c r="F2" s="39"/>
      <c r="G2" s="38">
        <v>1992</v>
      </c>
      <c r="H2" s="39"/>
      <c r="I2" s="38">
        <v>1993</v>
      </c>
      <c r="J2" s="39"/>
      <c r="K2" s="38">
        <v>1994</v>
      </c>
      <c r="L2" s="39"/>
      <c r="M2" s="38">
        <v>1995</v>
      </c>
      <c r="N2" s="39"/>
      <c r="O2" s="38">
        <v>1996</v>
      </c>
      <c r="P2" s="39"/>
      <c r="Q2" s="38">
        <v>1997</v>
      </c>
      <c r="R2" s="39"/>
      <c r="S2" s="38">
        <v>1998</v>
      </c>
      <c r="T2" s="39"/>
      <c r="U2" s="38">
        <v>1999</v>
      </c>
      <c r="V2" s="39"/>
      <c r="W2" s="38">
        <v>2000</v>
      </c>
      <c r="X2" s="39"/>
      <c r="Y2" s="38">
        <v>2001</v>
      </c>
      <c r="Z2" s="39"/>
      <c r="AA2" s="38">
        <v>2002</v>
      </c>
      <c r="AB2" s="39"/>
      <c r="AC2" s="38">
        <v>2003</v>
      </c>
      <c r="AD2" s="39"/>
      <c r="AE2" s="38">
        <v>2004</v>
      </c>
      <c r="AF2" s="39"/>
      <c r="AG2" s="38" t="s">
        <v>26</v>
      </c>
      <c r="AH2" s="39"/>
      <c r="AI2" s="38" t="s">
        <v>27</v>
      </c>
      <c r="AJ2" s="39"/>
      <c r="AK2" s="38" t="s">
        <v>28</v>
      </c>
      <c r="AL2" s="39"/>
    </row>
    <row r="3" spans="1:38" ht="21.75">
      <c r="A3" s="41"/>
      <c r="B3" s="41"/>
      <c r="C3" s="2" t="s">
        <v>0</v>
      </c>
      <c r="D3" s="2" t="s">
        <v>1</v>
      </c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 t="s">
        <v>0</v>
      </c>
      <c r="L3" s="2" t="s">
        <v>1</v>
      </c>
      <c r="M3" s="2" t="s">
        <v>0</v>
      </c>
      <c r="N3" s="2" t="s">
        <v>1</v>
      </c>
      <c r="O3" s="2" t="s">
        <v>0</v>
      </c>
      <c r="P3" s="2" t="s">
        <v>1</v>
      </c>
      <c r="Q3" s="2" t="s">
        <v>0</v>
      </c>
      <c r="R3" s="2" t="s">
        <v>1</v>
      </c>
      <c r="S3" s="2" t="s">
        <v>0</v>
      </c>
      <c r="T3" s="2" t="s">
        <v>1</v>
      </c>
      <c r="U3" s="2" t="s">
        <v>0</v>
      </c>
      <c r="V3" s="2" t="s">
        <v>1</v>
      </c>
      <c r="W3" s="2" t="s">
        <v>0</v>
      </c>
      <c r="X3" s="2" t="s">
        <v>1</v>
      </c>
      <c r="Y3" s="2" t="s">
        <v>0</v>
      </c>
      <c r="Z3" s="2" t="s">
        <v>1</v>
      </c>
      <c r="AA3" s="2" t="s">
        <v>0</v>
      </c>
      <c r="AB3" s="2" t="s">
        <v>1</v>
      </c>
      <c r="AC3" s="2" t="s">
        <v>0</v>
      </c>
      <c r="AD3" s="2" t="s">
        <v>1</v>
      </c>
      <c r="AE3" s="2" t="s">
        <v>0</v>
      </c>
      <c r="AF3" s="2" t="s">
        <v>1</v>
      </c>
      <c r="AG3" s="2" t="s">
        <v>0</v>
      </c>
      <c r="AH3" s="2" t="s">
        <v>1</v>
      </c>
      <c r="AI3" s="2" t="s">
        <v>0</v>
      </c>
      <c r="AJ3" s="2" t="s">
        <v>1</v>
      </c>
      <c r="AK3" s="34" t="s">
        <v>0</v>
      </c>
      <c r="AL3" s="34" t="s">
        <v>1</v>
      </c>
    </row>
    <row r="4" spans="1:38" ht="20.25" customHeight="1">
      <c r="A4" s="43" t="s">
        <v>25</v>
      </c>
      <c r="B4" s="2" t="s">
        <v>2</v>
      </c>
      <c r="C4" s="3">
        <v>16949</v>
      </c>
      <c r="D4" s="4">
        <v>98.35199907154876</v>
      </c>
      <c r="E4" s="3">
        <v>14830</v>
      </c>
      <c r="F4" s="4">
        <v>97.95244385733157</v>
      </c>
      <c r="G4" s="3">
        <v>13212</v>
      </c>
      <c r="H4" s="4">
        <v>96.76994067237969</v>
      </c>
      <c r="I4" s="3">
        <v>12762</v>
      </c>
      <c r="J4" s="4">
        <v>95.44536683868073</v>
      </c>
      <c r="K4" s="3">
        <v>17790</v>
      </c>
      <c r="L4" s="4">
        <v>95.39897039897039</v>
      </c>
      <c r="M4" s="3">
        <v>69116</v>
      </c>
      <c r="N4" s="4">
        <v>97.68217536322008</v>
      </c>
      <c r="O4" s="3">
        <v>191273</v>
      </c>
      <c r="P4" s="4">
        <v>98.73581730521056</v>
      </c>
      <c r="Q4" s="3">
        <v>244915</v>
      </c>
      <c r="R4" s="4">
        <v>98.98715145440363</v>
      </c>
      <c r="S4" s="3">
        <v>137758</v>
      </c>
      <c r="T4" s="4">
        <v>98.9854135230294</v>
      </c>
      <c r="U4" s="3">
        <v>329032</v>
      </c>
      <c r="V4" s="6">
        <f>U4/U8*100</f>
        <v>99.3316145704401</v>
      </c>
      <c r="W4" s="5">
        <v>553541</v>
      </c>
      <c r="X4" s="6">
        <f>W4/W8*100</f>
        <v>99.66492738592947</v>
      </c>
      <c r="Y4" s="5">
        <v>515526</v>
      </c>
      <c r="Z4" s="6">
        <f>Y4/Y8*100</f>
        <v>99.64704881782616</v>
      </c>
      <c r="AA4" s="5">
        <v>561619</v>
      </c>
      <c r="AB4" s="6">
        <f>AA4/AA8*100</f>
        <v>99.63206922917261</v>
      </c>
      <c r="AC4" s="5">
        <v>653416</v>
      </c>
      <c r="AD4" s="6">
        <f>AC4/AC8*100</f>
        <v>99.63465139399706</v>
      </c>
      <c r="AE4" s="5">
        <v>793661</v>
      </c>
      <c r="AF4" s="6">
        <f>AE4/AE8*100</f>
        <v>99.65595221502736</v>
      </c>
      <c r="AG4" s="5">
        <v>1142581</v>
      </c>
      <c r="AH4" s="6">
        <f>AG4/AG8*100</f>
        <v>99.74056198185505</v>
      </c>
      <c r="AI4" s="5">
        <v>1318672</v>
      </c>
      <c r="AJ4" s="6">
        <f>AI4/AI8*100</f>
        <v>99.74637393392712</v>
      </c>
      <c r="AK4" s="5">
        <v>1363411</v>
      </c>
      <c r="AL4" s="6">
        <v>99.72</v>
      </c>
    </row>
    <row r="5" spans="1:38" ht="21.75">
      <c r="A5" s="44"/>
      <c r="B5" s="2" t="s">
        <v>3</v>
      </c>
      <c r="C5" s="3">
        <v>16949</v>
      </c>
      <c r="D5" s="4">
        <v>98.35199907154876</v>
      </c>
      <c r="E5" s="3">
        <v>15986</v>
      </c>
      <c r="F5" s="4">
        <v>98.23634240766914</v>
      </c>
      <c r="G5" s="3">
        <v>13451</v>
      </c>
      <c r="H5" s="4">
        <v>97.72595175820983</v>
      </c>
      <c r="I5" s="3">
        <v>14026</v>
      </c>
      <c r="J5" s="4">
        <v>97.75578477836633</v>
      </c>
      <c r="K5" s="3">
        <v>20156</v>
      </c>
      <c r="L5" s="4">
        <v>98.47566933750245</v>
      </c>
      <c r="M5" s="3">
        <v>24197</v>
      </c>
      <c r="N5" s="4">
        <v>98.5942465976693</v>
      </c>
      <c r="O5" s="3">
        <v>27469</v>
      </c>
      <c r="P5" s="4">
        <v>98.57886237215145</v>
      </c>
      <c r="Q5" s="3">
        <v>29542</v>
      </c>
      <c r="R5" s="4">
        <v>98.65419936550343</v>
      </c>
      <c r="S5" s="3">
        <v>30326</v>
      </c>
      <c r="T5" s="4">
        <v>98.81394591072011</v>
      </c>
      <c r="U5" s="3">
        <v>32719</v>
      </c>
      <c r="V5" s="6">
        <v>98.88778069936834</v>
      </c>
      <c r="W5" s="3">
        <v>553541</v>
      </c>
      <c r="X5" s="3">
        <f>W5/W9*100</f>
        <v>99.70675596079752</v>
      </c>
      <c r="Y5" s="3">
        <v>554662</v>
      </c>
      <c r="Z5" s="3">
        <f>Y5/Y9*100</f>
        <v>99.68996399987779</v>
      </c>
      <c r="AA5" s="3">
        <v>555022</v>
      </c>
      <c r="AB5" s="3">
        <f>AA5/AA9*100</f>
        <v>99.66850312820992</v>
      </c>
      <c r="AC5" s="3">
        <v>545248</v>
      </c>
      <c r="AD5" s="3">
        <f>AC5/AC9*100</f>
        <v>99.63562738240121</v>
      </c>
      <c r="AE5" s="3">
        <v>512864</v>
      </c>
      <c r="AF5" s="3">
        <f>AE5/AE9*100</f>
        <v>99.58582283003591</v>
      </c>
      <c r="AG5" s="3">
        <v>508125</v>
      </c>
      <c r="AH5" s="3">
        <f>AG5/AG9*100</f>
        <v>99.55953782821584</v>
      </c>
      <c r="AI5" s="3">
        <v>463466</v>
      </c>
      <c r="AJ5" s="3">
        <f>AI5/AI9*100</f>
        <v>99.48974225221802</v>
      </c>
      <c r="AK5" s="3">
        <v>408433</v>
      </c>
      <c r="AL5" s="6">
        <v>99.35</v>
      </c>
    </row>
    <row r="6" spans="1:38" s="20" customFormat="1" ht="21.75">
      <c r="A6" s="43" t="s">
        <v>5</v>
      </c>
      <c r="B6" s="2" t="s">
        <v>2</v>
      </c>
      <c r="C6" s="3">
        <v>284</v>
      </c>
      <c r="D6" s="4">
        <v>1.6480009284512271</v>
      </c>
      <c r="E6" s="3">
        <v>310</v>
      </c>
      <c r="F6" s="4">
        <v>2.0475561426684283</v>
      </c>
      <c r="G6" s="3">
        <v>441</v>
      </c>
      <c r="H6" s="4">
        <v>3.2300593276203036</v>
      </c>
      <c r="I6" s="3">
        <v>609</v>
      </c>
      <c r="J6" s="4">
        <v>4.5546331613192725</v>
      </c>
      <c r="K6" s="3">
        <v>858</v>
      </c>
      <c r="L6" s="4">
        <v>4.601029601029602</v>
      </c>
      <c r="M6" s="3">
        <v>1640</v>
      </c>
      <c r="N6" s="4">
        <v>2.31782463677992</v>
      </c>
      <c r="O6" s="3">
        <v>2449</v>
      </c>
      <c r="P6" s="4">
        <v>1.2641826947894406</v>
      </c>
      <c r="Q6" s="3">
        <v>2506</v>
      </c>
      <c r="R6" s="4">
        <v>1.012848545596372</v>
      </c>
      <c r="S6" s="3">
        <v>1412</v>
      </c>
      <c r="T6" s="4">
        <v>1.0145864769706114</v>
      </c>
      <c r="U6" s="3">
        <v>2214</v>
      </c>
      <c r="V6" s="6">
        <f>U6/U8*100</f>
        <v>0.6683854295599041</v>
      </c>
      <c r="W6" s="5">
        <v>1861</v>
      </c>
      <c r="X6" s="6">
        <f>W6/W8*100</f>
        <v>0.3350726140705291</v>
      </c>
      <c r="Y6" s="5">
        <v>1826</v>
      </c>
      <c r="Z6" s="6">
        <f>Y6/Y8*100</f>
        <v>0.3529511821738391</v>
      </c>
      <c r="AA6" s="5">
        <v>2074</v>
      </c>
      <c r="AB6" s="6">
        <f>AA6/AA8*100</f>
        <v>0.367930770827383</v>
      </c>
      <c r="AC6" s="5">
        <v>2396</v>
      </c>
      <c r="AD6" s="6">
        <f>AC6/AC8*100</f>
        <v>0.36534860600293984</v>
      </c>
      <c r="AE6" s="5">
        <v>2740</v>
      </c>
      <c r="AF6" s="6">
        <f>AE6/AE8*100</f>
        <v>0.3440477849726457</v>
      </c>
      <c r="AG6" s="5">
        <v>2972</v>
      </c>
      <c r="AH6" s="6">
        <f>AG6/AG8*100</f>
        <v>0.2594380181449483</v>
      </c>
      <c r="AI6" s="5">
        <v>3353</v>
      </c>
      <c r="AJ6" s="6">
        <f>AI6/AI8*100</f>
        <v>0.25362606607288063</v>
      </c>
      <c r="AK6" s="5">
        <v>3788</v>
      </c>
      <c r="AL6" s="6">
        <v>2.7</v>
      </c>
    </row>
    <row r="7" spans="1:38" ht="21.75">
      <c r="A7" s="46"/>
      <c r="B7" s="2" t="s">
        <v>3</v>
      </c>
      <c r="C7" s="3">
        <v>284</v>
      </c>
      <c r="D7" s="4">
        <v>1.6480009284512271</v>
      </c>
      <c r="E7" s="3">
        <v>287</v>
      </c>
      <c r="F7" s="4">
        <v>1.7636575923308548</v>
      </c>
      <c r="G7" s="3">
        <v>313</v>
      </c>
      <c r="H7" s="4">
        <v>2.2740482417901773</v>
      </c>
      <c r="I7" s="3">
        <v>322</v>
      </c>
      <c r="J7" s="4">
        <v>2.2442152216336773</v>
      </c>
      <c r="K7" s="3">
        <v>312</v>
      </c>
      <c r="L7" s="4">
        <v>1.5243306624975572</v>
      </c>
      <c r="M7" s="3">
        <v>345</v>
      </c>
      <c r="N7" s="4">
        <v>1.4057534023306983</v>
      </c>
      <c r="O7" s="3">
        <v>396</v>
      </c>
      <c r="P7" s="4">
        <v>1.4211376278485555</v>
      </c>
      <c r="Q7" s="3">
        <v>403</v>
      </c>
      <c r="R7" s="4">
        <v>1.3458006344965772</v>
      </c>
      <c r="S7" s="3">
        <v>364</v>
      </c>
      <c r="T7" s="4">
        <v>1.1860540892798956</v>
      </c>
      <c r="U7" s="3">
        <v>368</v>
      </c>
      <c r="V7" s="3">
        <v>1.112219300631668</v>
      </c>
      <c r="W7" s="3">
        <v>1628</v>
      </c>
      <c r="X7" s="3">
        <f>W7/W9*100</f>
        <v>0.2932440392024771</v>
      </c>
      <c r="Y7" s="3">
        <v>1725</v>
      </c>
      <c r="Z7" s="3">
        <f>Y7/Y9*100</f>
        <v>0.31003600012221705</v>
      </c>
      <c r="AA7" s="3">
        <v>1846</v>
      </c>
      <c r="AB7" s="3">
        <f>AA7/AA9*100</f>
        <v>0.3314968717900831</v>
      </c>
      <c r="AC7" s="3">
        <v>1994</v>
      </c>
      <c r="AD7" s="3">
        <f>AC7/AC9*100</f>
        <v>0.3643726175987954</v>
      </c>
      <c r="AE7" s="3">
        <v>2133</v>
      </c>
      <c r="AF7" s="3">
        <f>AE7/AE9*100</f>
        <v>0.4141771699640969</v>
      </c>
      <c r="AG7" s="3">
        <v>2248</v>
      </c>
      <c r="AH7" s="3">
        <f>AG7/AG9*100</f>
        <v>0.4404621717841657</v>
      </c>
      <c r="AI7" s="3">
        <v>2377</v>
      </c>
      <c r="AJ7" s="3">
        <f>AI7/AI9*100</f>
        <v>0.5102577477819781</v>
      </c>
      <c r="AK7" s="3">
        <v>2505</v>
      </c>
      <c r="AL7" s="3">
        <v>0.6</v>
      </c>
    </row>
    <row r="8" spans="1:38" ht="21.75">
      <c r="A8" s="47" t="s">
        <v>6</v>
      </c>
      <c r="B8" s="32" t="s">
        <v>2</v>
      </c>
      <c r="C8" s="33">
        <f>C4+C6</f>
        <v>17233</v>
      </c>
      <c r="D8" s="33">
        <f aca="true" t="shared" si="0" ref="D8:AJ8">D4+D6</f>
        <v>99.99999999999999</v>
      </c>
      <c r="E8" s="33">
        <f t="shared" si="0"/>
        <v>15140</v>
      </c>
      <c r="F8" s="33">
        <f t="shared" si="0"/>
        <v>100</v>
      </c>
      <c r="G8" s="33">
        <f t="shared" si="0"/>
        <v>13653</v>
      </c>
      <c r="H8" s="33">
        <f t="shared" si="0"/>
        <v>100</v>
      </c>
      <c r="I8" s="33">
        <f t="shared" si="0"/>
        <v>13371</v>
      </c>
      <c r="J8" s="33">
        <f t="shared" si="0"/>
        <v>100</v>
      </c>
      <c r="K8" s="33">
        <f t="shared" si="0"/>
        <v>18648</v>
      </c>
      <c r="L8" s="33">
        <f t="shared" si="0"/>
        <v>100</v>
      </c>
      <c r="M8" s="33">
        <f t="shared" si="0"/>
        <v>70756</v>
      </c>
      <c r="N8" s="33">
        <f t="shared" si="0"/>
        <v>100</v>
      </c>
      <c r="O8" s="33">
        <f t="shared" si="0"/>
        <v>193722</v>
      </c>
      <c r="P8" s="33">
        <f t="shared" si="0"/>
        <v>100</v>
      </c>
      <c r="Q8" s="33">
        <f t="shared" si="0"/>
        <v>247421</v>
      </c>
      <c r="R8" s="33">
        <f t="shared" si="0"/>
        <v>100</v>
      </c>
      <c r="S8" s="33">
        <f t="shared" si="0"/>
        <v>139170</v>
      </c>
      <c r="T8" s="33">
        <f t="shared" si="0"/>
        <v>100</v>
      </c>
      <c r="U8" s="33">
        <f t="shared" si="0"/>
        <v>331246</v>
      </c>
      <c r="V8" s="33">
        <f t="shared" si="0"/>
        <v>100</v>
      </c>
      <c r="W8" s="33">
        <f t="shared" si="0"/>
        <v>555402</v>
      </c>
      <c r="X8" s="33">
        <f t="shared" si="0"/>
        <v>100</v>
      </c>
      <c r="Y8" s="33">
        <f t="shared" si="0"/>
        <v>517352</v>
      </c>
      <c r="Z8" s="33">
        <f t="shared" si="0"/>
        <v>100</v>
      </c>
      <c r="AA8" s="33">
        <f t="shared" si="0"/>
        <v>563693</v>
      </c>
      <c r="AB8" s="33">
        <f t="shared" si="0"/>
        <v>100</v>
      </c>
      <c r="AC8" s="33">
        <f t="shared" si="0"/>
        <v>655812</v>
      </c>
      <c r="AD8" s="33">
        <f t="shared" si="0"/>
        <v>100</v>
      </c>
      <c r="AE8" s="33">
        <f t="shared" si="0"/>
        <v>796401</v>
      </c>
      <c r="AF8" s="33">
        <f t="shared" si="0"/>
        <v>100</v>
      </c>
      <c r="AG8" s="33">
        <f t="shared" si="0"/>
        <v>1145553</v>
      </c>
      <c r="AH8" s="33">
        <f t="shared" si="0"/>
        <v>100</v>
      </c>
      <c r="AI8" s="33">
        <f t="shared" si="0"/>
        <v>1322025</v>
      </c>
      <c r="AJ8" s="33">
        <f t="shared" si="0"/>
        <v>100</v>
      </c>
      <c r="AK8" s="33">
        <v>1367199</v>
      </c>
      <c r="AL8" s="33">
        <v>100</v>
      </c>
    </row>
    <row r="9" spans="1:38" ht="21.75">
      <c r="A9" s="48"/>
      <c r="B9" s="32" t="s">
        <v>3</v>
      </c>
      <c r="C9" s="33">
        <f>C5+C7</f>
        <v>17233</v>
      </c>
      <c r="D9" s="33">
        <f aca="true" t="shared" si="1" ref="D9:V9">D5+D7</f>
        <v>99.99999999999999</v>
      </c>
      <c r="E9" s="33">
        <f t="shared" si="1"/>
        <v>16273</v>
      </c>
      <c r="F9" s="33">
        <f t="shared" si="1"/>
        <v>100</v>
      </c>
      <c r="G9" s="33">
        <f t="shared" si="1"/>
        <v>13764</v>
      </c>
      <c r="H9" s="33">
        <f t="shared" si="1"/>
        <v>100.00000000000001</v>
      </c>
      <c r="I9" s="33">
        <f t="shared" si="1"/>
        <v>14348</v>
      </c>
      <c r="J9" s="33">
        <f t="shared" si="1"/>
        <v>100.00000000000001</v>
      </c>
      <c r="K9" s="33">
        <f t="shared" si="1"/>
        <v>20468</v>
      </c>
      <c r="L9" s="33">
        <f t="shared" si="1"/>
        <v>100.00000000000001</v>
      </c>
      <c r="M9" s="33">
        <f t="shared" si="1"/>
        <v>24542</v>
      </c>
      <c r="N9" s="33">
        <f t="shared" si="1"/>
        <v>100</v>
      </c>
      <c r="O9" s="33">
        <f t="shared" si="1"/>
        <v>27865</v>
      </c>
      <c r="P9" s="33">
        <f t="shared" si="1"/>
        <v>100</v>
      </c>
      <c r="Q9" s="33">
        <f t="shared" si="1"/>
        <v>29945</v>
      </c>
      <c r="R9" s="33">
        <f t="shared" si="1"/>
        <v>100.00000000000001</v>
      </c>
      <c r="S9" s="33">
        <f t="shared" si="1"/>
        <v>30690</v>
      </c>
      <c r="T9" s="33">
        <f t="shared" si="1"/>
        <v>100</v>
      </c>
      <c r="U9" s="33">
        <f t="shared" si="1"/>
        <v>33087</v>
      </c>
      <c r="V9" s="33">
        <f t="shared" si="1"/>
        <v>100</v>
      </c>
      <c r="W9" s="33">
        <v>555169</v>
      </c>
      <c r="X9" s="33">
        <v>100</v>
      </c>
      <c r="Y9" s="33">
        <v>556387</v>
      </c>
      <c r="Z9" s="33">
        <v>100</v>
      </c>
      <c r="AA9" s="33">
        <v>556868</v>
      </c>
      <c r="AB9" s="33">
        <v>100</v>
      </c>
      <c r="AC9" s="33">
        <v>547242</v>
      </c>
      <c r="AD9" s="33">
        <v>100</v>
      </c>
      <c r="AE9" s="33">
        <v>514997</v>
      </c>
      <c r="AF9" s="33">
        <v>100</v>
      </c>
      <c r="AG9" s="33">
        <v>510373</v>
      </c>
      <c r="AH9" s="33">
        <v>100</v>
      </c>
      <c r="AI9" s="33">
        <v>465843</v>
      </c>
      <c r="AJ9" s="33">
        <v>100</v>
      </c>
      <c r="AK9" s="33">
        <v>410938</v>
      </c>
      <c r="AL9" s="33">
        <v>100</v>
      </c>
    </row>
    <row r="10" spans="1:30" ht="21.75">
      <c r="A10" s="42" t="s">
        <v>31</v>
      </c>
      <c r="B10" s="42"/>
      <c r="C10" s="42"/>
      <c r="D10" s="42"/>
      <c r="E10" s="42"/>
      <c r="F10" s="4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25" ht="21.75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30"/>
      <c r="K11" s="30"/>
      <c r="L11" s="30"/>
      <c r="M11" s="30"/>
      <c r="N11" s="30"/>
      <c r="O11" s="30"/>
      <c r="T11" s="25"/>
      <c r="U11" s="25"/>
      <c r="V11" s="25"/>
      <c r="W11" s="21"/>
      <c r="X11" s="21"/>
      <c r="Y11" s="21"/>
    </row>
    <row r="12" spans="1:25" s="37" customFormat="1" ht="21.75">
      <c r="A12" s="45" t="s">
        <v>30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6"/>
      <c r="O12" s="36"/>
      <c r="W12" s="36"/>
      <c r="X12" s="36"/>
      <c r="Y12" s="36"/>
    </row>
    <row r="13" spans="1:25" s="19" customFormat="1" ht="18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T13" s="25"/>
      <c r="U13" s="25"/>
      <c r="V13" s="25"/>
      <c r="W13" s="22"/>
      <c r="X13" s="22"/>
      <c r="Y13" s="23"/>
    </row>
    <row r="14" spans="1:25" s="17" customFormat="1" ht="24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Q14" s="18"/>
      <c r="T14" s="25"/>
      <c r="U14" s="25"/>
      <c r="V14" s="25"/>
      <c r="W14" s="24"/>
      <c r="X14" s="24"/>
      <c r="Y14" s="24"/>
    </row>
    <row r="15" spans="1:25" s="26" customFormat="1" ht="24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Q15" s="27"/>
      <c r="T15" s="28"/>
      <c r="U15" s="28"/>
      <c r="V15" s="28"/>
      <c r="W15" s="29"/>
      <c r="X15" s="29"/>
      <c r="Y15" s="29"/>
    </row>
    <row r="16" spans="1:25" s="17" customFormat="1" ht="24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Q16" s="18"/>
      <c r="T16" s="25"/>
      <c r="U16" s="25"/>
      <c r="V16" s="25"/>
      <c r="W16" s="24"/>
      <c r="X16" s="24"/>
      <c r="Y16" s="24"/>
    </row>
    <row r="17" spans="1:25" s="17" customFormat="1" ht="24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Q17" s="18"/>
      <c r="T17" s="25"/>
      <c r="U17" s="25"/>
      <c r="V17" s="25"/>
      <c r="W17" s="24"/>
      <c r="X17" s="24"/>
      <c r="Y17" s="24"/>
    </row>
    <row r="18" spans="1:17" s="17" customFormat="1" ht="24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Q18" s="18"/>
    </row>
    <row r="19" spans="1:17" s="17" customFormat="1" ht="24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Q19" s="18"/>
    </row>
    <row r="20" spans="1:15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</sheetData>
  <sheetProtection/>
  <mergeCells count="26">
    <mergeCell ref="A12:M12"/>
    <mergeCell ref="AK2:AL2"/>
    <mergeCell ref="AG2:AH2"/>
    <mergeCell ref="C2:D2"/>
    <mergeCell ref="E2:F2"/>
    <mergeCell ref="G2:H2"/>
    <mergeCell ref="I2:J2"/>
    <mergeCell ref="K2:L2"/>
    <mergeCell ref="M2:N2"/>
    <mergeCell ref="AA2:AB2"/>
    <mergeCell ref="AI2:AJ2"/>
    <mergeCell ref="O2:P2"/>
    <mergeCell ref="AE2:AF2"/>
    <mergeCell ref="A6:A7"/>
    <mergeCell ref="A8:A9"/>
    <mergeCell ref="A10:F10"/>
    <mergeCell ref="A4:A5"/>
    <mergeCell ref="S2:T2"/>
    <mergeCell ref="U2:V2"/>
    <mergeCell ref="A11:I11"/>
    <mergeCell ref="W2:X2"/>
    <mergeCell ref="Y2:Z2"/>
    <mergeCell ref="Q2:R2"/>
    <mergeCell ref="AC2:AD2"/>
    <mergeCell ref="A1:AL1"/>
    <mergeCell ref="A2:B3"/>
  </mergeCells>
  <printOptions/>
  <pageMargins left="0.75" right="0.75" top="1" bottom="1" header="0.5" footer="0.5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للمعلومات-اليمن</dc:title>
  <dc:subject/>
  <dc:creator>المركز الوطني للمعلومات-اليمن</dc:creator>
  <cp:keywords/>
  <dc:description/>
  <cp:lastModifiedBy>majed</cp:lastModifiedBy>
  <cp:lastPrinted>2005-07-05T16:30:17Z</cp:lastPrinted>
  <dcterms:created xsi:type="dcterms:W3CDTF">2005-07-05T16:30:13Z</dcterms:created>
  <dcterms:modified xsi:type="dcterms:W3CDTF">2009-04-12T07:03:36Z</dcterms:modified>
  <cp:category/>
  <cp:version/>
  <cp:contentType/>
  <cp:contentStatus/>
</cp:coreProperties>
</file>