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<sst xmlns="http://schemas.openxmlformats.org/spreadsheetml/2006/main" count="56" uniqueCount="17">
  <si>
    <t xml:space="preserve">قيمة
val </t>
  </si>
  <si>
    <t>%</t>
  </si>
  <si>
    <t>جاريه
curr</t>
  </si>
  <si>
    <t>ثابته
fix</t>
  </si>
  <si>
    <t>الاجمالي
Total</t>
  </si>
  <si>
    <t xml:space="preserve">                           السنوات year
المؤشر indicator</t>
  </si>
  <si>
    <t xml:space="preserve">الصناعات االتحويلية عدا تكرير النفطManufacturing indusries    </t>
  </si>
  <si>
    <t>صناعة تكرير النفط     Oil refining</t>
  </si>
  <si>
    <t>** تم تعديل القيم للصناعة التحويلية عدا تكرير النفط من عام 2002 عما جاء في كتاب الاحصاء 2005م نظراً لتحديث بيانات الاساس 1990 بالاسعار الجارية.</t>
  </si>
  <si>
    <t>الاسعار الثابتة 2000=100</t>
  </si>
  <si>
    <t>2006*</t>
  </si>
  <si>
    <t>2007**</t>
  </si>
  <si>
    <t>2008**</t>
  </si>
  <si>
    <t xml:space="preserve">* ارقام  فعلية اولية     ** أرقام تقديرية   </t>
  </si>
  <si>
    <t>تطور قيمة الناتج  للصناعات التحويلية وتركيبها النسبي للفترة (1990-2008)  (بملايين الريالات) (%)  (1990-2008)Development of the industrial  products value for Manufacturing and its structural rate(M.R</t>
  </si>
  <si>
    <t>ثابته**
fix</t>
  </si>
  <si>
    <r>
      <rPr>
        <b/>
        <sz val="12"/>
        <color indexed="30"/>
        <rFont val="Simplified Arabic"/>
        <family val="0"/>
      </rPr>
      <t>المصدر</t>
    </r>
    <r>
      <rPr>
        <b/>
        <sz val="12"/>
        <rFont val="Simplified Arabic"/>
        <family val="0"/>
      </rPr>
      <t>: الجهاز المركزي للاحصاء ، كتب الاحصاء السنوي للفترة (1990-2008)م
Source</t>
    </r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</si>
</sst>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6">
    <font>
      <sz val="10"/>
      <name val="Traditional Arabic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Simplified Arabic"/>
      <family val="0"/>
    </font>
    <font>
      <b/>
      <sz val="12"/>
      <name val="Simplified Arabic"/>
      <family val="0"/>
    </font>
    <font>
      <b/>
      <sz val="14"/>
      <color indexed="9"/>
      <name val="Simplified Arabic"/>
      <family val="0"/>
    </font>
    <font>
      <b/>
      <sz val="12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b/>
      <sz val="12"/>
      <color indexed="8"/>
      <name val="Simplified Arabic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readingOrder="1"/>
    </xf>
    <xf numFmtId="1" fontId="2" fillId="0" borderId="10" xfId="0" applyNumberFormat="1" applyFont="1" applyFill="1" applyBorder="1" applyAlignment="1">
      <alignment horizontal="center" vertical="center" readingOrder="1"/>
    </xf>
    <xf numFmtId="164" fontId="2" fillId="0" borderId="10" xfId="0" applyNumberFormat="1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readingOrder="1"/>
    </xf>
    <xf numFmtId="164" fontId="2" fillId="34" borderId="10" xfId="0" applyNumberFormat="1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تطور قيمة ناتج الصناعات التحويلية بالأسعار الجارية للفترة (1990-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-0.028"/>
          <c:y val="-0.02"/>
        </c:manualLayout>
      </c:layout>
      <c:spPr>
        <a:noFill/>
        <a:ln w="3175">
          <a:noFill/>
        </a:ln>
      </c:spPr>
    </c:title>
    <c:view3D>
      <c:rotX val="44"/>
      <c:hPercent val="25"/>
      <c:rotY val="190"/>
      <c:depthPercent val="100"/>
      <c:rAngAx val="1"/>
    </c:view3D>
    <c:plotArea>
      <c:layout>
        <c:manualLayout>
          <c:xMode val="edge"/>
          <c:yMode val="edge"/>
          <c:x val="0.05025"/>
          <c:y val="0.1315"/>
          <c:w val="0.9485"/>
          <c:h val="0.7695"/>
        </c:manualLayout>
      </c:layout>
      <c:bar3DChart>
        <c:barDir val="col"/>
        <c:grouping val="stacked"/>
        <c:varyColors val="0"/>
        <c:ser>
          <c:idx val="0"/>
          <c:order val="0"/>
          <c:tx>
            <c:v>الصناعات التحويلية عدا تكرير النفط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,ورقة1!$AM$2)</c:f>
              <c:strCache/>
            </c:strRef>
          </c:cat>
          <c:val>
            <c:numRef>
              <c:f>(ورقة1!$C$4,ورقة1!$E$4,ورقة1!$G$4,ورقة1!$I$4,ورقة1!$K$4,ورقة1!$M$4,ورقة1!$O$4,ورقة1!$Q$4,ورقة1!$S$4,ورقة1!$U$4,ورقة1!$W$4,ورقة1!$Y$4,ورقة1!$AA$4,ورقة1!$AC$4,ورقة1!$AE$4,ورقة1!$AG$4,ورقة1!$AI$4,ورقة1!$AK$4,ورقة1!$AM$4)</c:f>
              <c:numCache/>
            </c:numRef>
          </c:val>
          <c:shape val="cylinder"/>
        </c:ser>
        <c:ser>
          <c:idx val="1"/>
          <c:order val="1"/>
          <c:tx>
            <c:v>صناعة تكرير النفط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,ورقة1!$AM$2)</c:f>
              <c:strCache/>
            </c:strRef>
          </c:cat>
          <c:val>
            <c:numRef>
              <c:f>(ورقة1!$C$6,ورقة1!$E$6,ورقة1!$G$6,ورقة1!$I$6,ورقة1!$K$6,ورقة1!$M$6,ورقة1!$O$6,ورقة1!$Q$6,ورقة1!$S$6,ورقة1!$U$6,ورقة1!$W$6,ورقة1!$Y$6,ورقة1!$AA$6,ورقة1!$AC$6,ورقة1!$AE$6,ورقة1!$AG$6,ورقة1!$AI$6,ورقة1!$AK$6,ورقة1!$AM$6)</c:f>
              <c:numCache/>
            </c:numRef>
          </c:val>
          <c:shape val="cylinder"/>
        </c:ser>
        <c:ser>
          <c:idx val="2"/>
          <c:order val="2"/>
          <c:tx>
            <c:v>إجمالي ناتج الصناعات التحويلية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,ورقة1!$AM$2)</c:f>
              <c:strCache/>
            </c:strRef>
          </c:cat>
          <c:shape val="cylinder"/>
        </c:ser>
        <c:overlap val="100"/>
        <c:shape val="cylinder"/>
        <c:axId val="16681519"/>
        <c:axId val="15915944"/>
      </c:bar3D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4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81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5"/>
          <c:y val="0.87625"/>
          <c:w val="0.568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26</xdr:col>
      <xdr:colOff>104775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124075" y="5010150"/>
        <a:ext cx="12372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rightToLeft="1" tabSelected="1" view="pageBreakPreview" zoomScale="85" zoomScaleNormal="79" zoomScaleSheetLayoutView="85" zoomScalePageLayoutView="0" workbookViewId="0" topLeftCell="A1">
      <selection activeCell="A1" sqref="A1:AN1"/>
    </sheetView>
  </sheetViews>
  <sheetFormatPr defaultColWidth="9.33203125" defaultRowHeight="20.25"/>
  <cols>
    <col min="1" max="1" width="37" style="1" customWidth="1"/>
    <col min="2" max="2" width="15.5" style="1" customWidth="1"/>
    <col min="3" max="3" width="7.83203125" style="1" bestFit="1" customWidth="1"/>
    <col min="4" max="4" width="6.33203125" style="1" bestFit="1" customWidth="1"/>
    <col min="5" max="5" width="9.16015625" style="1" bestFit="1" customWidth="1"/>
    <col min="6" max="6" width="6.33203125" style="1" bestFit="1" customWidth="1"/>
    <col min="7" max="7" width="9.16015625" style="1" bestFit="1" customWidth="1"/>
    <col min="8" max="8" width="6.66015625" style="1" bestFit="1" customWidth="1"/>
    <col min="9" max="9" width="9.16015625" style="1" bestFit="1" customWidth="1"/>
    <col min="10" max="10" width="6.33203125" style="1" bestFit="1" customWidth="1"/>
    <col min="11" max="11" width="9.16015625" style="1" bestFit="1" customWidth="1"/>
    <col min="12" max="12" width="6.33203125" style="1" bestFit="1" customWidth="1"/>
    <col min="13" max="13" width="9.16015625" style="1" bestFit="1" customWidth="1"/>
    <col min="14" max="14" width="7" style="1" bestFit="1" customWidth="1"/>
    <col min="15" max="15" width="9.16015625" style="1" bestFit="1" customWidth="1"/>
    <col min="16" max="16" width="6.33203125" style="1" bestFit="1" customWidth="1"/>
    <col min="17" max="17" width="9.16015625" style="1" bestFit="1" customWidth="1"/>
    <col min="18" max="18" width="6.33203125" style="1" bestFit="1" customWidth="1"/>
    <col min="19" max="19" width="9.16015625" style="1" bestFit="1" customWidth="1"/>
    <col min="20" max="20" width="6.33203125" style="1" bestFit="1" customWidth="1"/>
    <col min="21" max="21" width="9.16015625" style="1" bestFit="1" customWidth="1"/>
    <col min="22" max="22" width="7" style="1" bestFit="1" customWidth="1"/>
    <col min="23" max="23" width="13.66015625" style="1" bestFit="1" customWidth="1"/>
    <col min="24" max="24" width="7" style="1" bestFit="1" customWidth="1"/>
    <col min="25" max="25" width="13.66015625" style="1" bestFit="1" customWidth="1"/>
    <col min="26" max="26" width="9.66015625" style="1" customWidth="1"/>
    <col min="27" max="27" width="13.66015625" style="1" bestFit="1" customWidth="1"/>
    <col min="28" max="28" width="7" style="1" bestFit="1" customWidth="1"/>
    <col min="29" max="29" width="13.66015625" style="1" bestFit="1" customWidth="1"/>
    <col min="30" max="30" width="7" style="1" bestFit="1" customWidth="1"/>
    <col min="31" max="31" width="13.66015625" style="1" bestFit="1" customWidth="1"/>
    <col min="32" max="32" width="7" style="1" bestFit="1" customWidth="1"/>
    <col min="33" max="33" width="13.66015625" style="1" bestFit="1" customWidth="1"/>
    <col min="34" max="34" width="16.66015625" style="1" bestFit="1" customWidth="1"/>
    <col min="35" max="35" width="13.66015625" style="1" bestFit="1" customWidth="1"/>
    <col min="36" max="36" width="7" style="1" bestFit="1" customWidth="1"/>
    <col min="37" max="37" width="10.83203125" style="1" customWidth="1"/>
    <col min="38" max="38" width="7" style="1" bestFit="1" customWidth="1"/>
    <col min="39" max="39" width="11.66015625" style="1" customWidth="1"/>
    <col min="40" max="16384" width="9.33203125" style="1" customWidth="1"/>
  </cols>
  <sheetData>
    <row r="1" spans="1:40" ht="32.25" customHeight="1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5.75">
      <c r="A2" s="29" t="s">
        <v>5</v>
      </c>
      <c r="B2" s="29"/>
      <c r="C2" s="27">
        <v>1990</v>
      </c>
      <c r="D2" s="27"/>
      <c r="E2" s="16">
        <v>1991</v>
      </c>
      <c r="F2" s="17"/>
      <c r="G2" s="16">
        <v>1992</v>
      </c>
      <c r="H2" s="17"/>
      <c r="I2" s="16">
        <v>1993</v>
      </c>
      <c r="J2" s="17"/>
      <c r="K2" s="16">
        <v>1994</v>
      </c>
      <c r="L2" s="17"/>
      <c r="M2" s="16">
        <v>1995</v>
      </c>
      <c r="N2" s="17"/>
      <c r="O2" s="16">
        <v>1996</v>
      </c>
      <c r="P2" s="17"/>
      <c r="Q2" s="16">
        <v>1997</v>
      </c>
      <c r="R2" s="17"/>
      <c r="S2" s="16">
        <v>1998</v>
      </c>
      <c r="T2" s="17"/>
      <c r="U2" s="16">
        <v>1999</v>
      </c>
      <c r="V2" s="17"/>
      <c r="W2" s="16">
        <v>2000</v>
      </c>
      <c r="X2" s="17"/>
      <c r="Y2" s="16">
        <v>2001</v>
      </c>
      <c r="Z2" s="17"/>
      <c r="AA2" s="16">
        <v>2002</v>
      </c>
      <c r="AB2" s="17"/>
      <c r="AC2" s="16">
        <v>2003</v>
      </c>
      <c r="AD2" s="17"/>
      <c r="AE2" s="16">
        <v>2004</v>
      </c>
      <c r="AF2" s="17"/>
      <c r="AG2" s="16">
        <v>2005</v>
      </c>
      <c r="AH2" s="17"/>
      <c r="AI2" s="16" t="s">
        <v>10</v>
      </c>
      <c r="AJ2" s="17"/>
      <c r="AK2" s="16" t="s">
        <v>11</v>
      </c>
      <c r="AL2" s="17"/>
      <c r="AM2" s="16" t="s">
        <v>12</v>
      </c>
      <c r="AN2" s="17"/>
    </row>
    <row r="3" spans="1:40" ht="30">
      <c r="A3" s="29"/>
      <c r="B3" s="29"/>
      <c r="C3" s="14" t="s">
        <v>0</v>
      </c>
      <c r="D3" s="15" t="s">
        <v>1</v>
      </c>
      <c r="E3" s="15" t="s">
        <v>0</v>
      </c>
      <c r="F3" s="15" t="s">
        <v>1</v>
      </c>
      <c r="G3" s="15" t="s">
        <v>0</v>
      </c>
      <c r="H3" s="15" t="s">
        <v>1</v>
      </c>
      <c r="I3" s="15" t="s">
        <v>0</v>
      </c>
      <c r="J3" s="15" t="s">
        <v>1</v>
      </c>
      <c r="K3" s="15" t="s">
        <v>0</v>
      </c>
      <c r="L3" s="15" t="s">
        <v>1</v>
      </c>
      <c r="M3" s="15" t="s">
        <v>0</v>
      </c>
      <c r="N3" s="15" t="s">
        <v>1</v>
      </c>
      <c r="O3" s="15" t="s">
        <v>0</v>
      </c>
      <c r="P3" s="15" t="s">
        <v>1</v>
      </c>
      <c r="Q3" s="15" t="s">
        <v>0</v>
      </c>
      <c r="R3" s="15" t="s">
        <v>1</v>
      </c>
      <c r="S3" s="15" t="s">
        <v>0</v>
      </c>
      <c r="T3" s="15" t="s">
        <v>1</v>
      </c>
      <c r="U3" s="15" t="s">
        <v>0</v>
      </c>
      <c r="V3" s="15" t="s">
        <v>1</v>
      </c>
      <c r="W3" s="15" t="s">
        <v>0</v>
      </c>
      <c r="X3" s="15" t="s">
        <v>1</v>
      </c>
      <c r="Y3" s="15" t="s">
        <v>0</v>
      </c>
      <c r="Z3" s="15" t="s">
        <v>1</v>
      </c>
      <c r="AA3" s="15" t="s">
        <v>0</v>
      </c>
      <c r="AB3" s="15" t="s">
        <v>1</v>
      </c>
      <c r="AC3" s="15" t="s">
        <v>0</v>
      </c>
      <c r="AD3" s="15" t="s">
        <v>1</v>
      </c>
      <c r="AE3" s="15" t="s">
        <v>0</v>
      </c>
      <c r="AF3" s="15" t="s">
        <v>1</v>
      </c>
      <c r="AG3" s="15" t="s">
        <v>0</v>
      </c>
      <c r="AH3" s="15" t="s">
        <v>1</v>
      </c>
      <c r="AI3" s="15" t="s">
        <v>0</v>
      </c>
      <c r="AJ3" s="15" t="s">
        <v>1</v>
      </c>
      <c r="AK3" s="15" t="s">
        <v>0</v>
      </c>
      <c r="AL3" s="15" t="s">
        <v>1</v>
      </c>
      <c r="AM3" s="15" t="s">
        <v>0</v>
      </c>
      <c r="AN3" s="15" t="s">
        <v>1</v>
      </c>
    </row>
    <row r="4" spans="1:40" ht="32.25" customHeight="1">
      <c r="A4" s="28" t="s">
        <v>6</v>
      </c>
      <c r="B4" s="8" t="s">
        <v>2</v>
      </c>
      <c r="C4" s="2">
        <v>9292</v>
      </c>
      <c r="D4" s="3">
        <f>C4/C8*100</f>
        <v>94.86472690148034</v>
      </c>
      <c r="E4" s="2">
        <v>12576</v>
      </c>
      <c r="F4" s="3">
        <f>E4/E8*100</f>
        <v>95.89751410706116</v>
      </c>
      <c r="G4" s="2">
        <v>18461</v>
      </c>
      <c r="H4" s="4">
        <f>G4/G8*100</f>
        <v>97.13759536963957</v>
      </c>
      <c r="I4" s="2">
        <v>25814</v>
      </c>
      <c r="J4" s="3">
        <f>I4/I8*100</f>
        <v>97.92867981790592</v>
      </c>
      <c r="K4" s="2">
        <v>39300</v>
      </c>
      <c r="L4" s="3">
        <f>K4/K8*100</f>
        <v>98.74868083823307</v>
      </c>
      <c r="M4" s="2">
        <v>64287</v>
      </c>
      <c r="N4" s="4">
        <f>M4/M8*100</f>
        <v>97.3278628959002</v>
      </c>
      <c r="O4" s="2">
        <v>57065</v>
      </c>
      <c r="P4" s="3">
        <f>O4/O8*100</f>
        <v>92.34715344531833</v>
      </c>
      <c r="Q4" s="2">
        <v>65605</v>
      </c>
      <c r="R4" s="3">
        <v>71.15123908681741</v>
      </c>
      <c r="S4" s="5">
        <v>60467</v>
      </c>
      <c r="T4" s="6">
        <f>S4/S8*100</f>
        <v>91.87838084239957</v>
      </c>
      <c r="U4" s="5">
        <v>60979</v>
      </c>
      <c r="V4" s="7">
        <f>U4/U8*100</f>
        <v>90.74931170473994</v>
      </c>
      <c r="W4" s="5">
        <v>86642</v>
      </c>
      <c r="X4" s="5">
        <f>W4/W8*100</f>
        <v>94.17813430726754</v>
      </c>
      <c r="Y4" s="5">
        <v>95716</v>
      </c>
      <c r="Z4" s="5">
        <f>Y4/Y8*100</f>
        <v>94.57728943520019</v>
      </c>
      <c r="AA4" s="5">
        <v>114896</v>
      </c>
      <c r="AB4" s="5">
        <f>AA4/AA8*100</f>
        <v>94.44645381909052</v>
      </c>
      <c r="AC4" s="5">
        <v>134535</v>
      </c>
      <c r="AD4" s="5">
        <f>AC4/AC8*100</f>
        <v>94.83645848019174</v>
      </c>
      <c r="AE4" s="5">
        <v>134535</v>
      </c>
      <c r="AF4" s="5">
        <f>AE4/AE8*100</f>
        <v>80.97883661578466</v>
      </c>
      <c r="AG4" s="5">
        <v>235196</v>
      </c>
      <c r="AH4" s="5">
        <f>AG4/AG8*100</f>
        <v>93.87975044805192</v>
      </c>
      <c r="AI4" s="5">
        <v>290579</v>
      </c>
      <c r="AJ4" s="5">
        <f>AI4/AI8*100</f>
        <v>94.79039240056238</v>
      </c>
      <c r="AK4" s="5">
        <v>333019.7471044599</v>
      </c>
      <c r="AL4" s="5">
        <v>96.04</v>
      </c>
      <c r="AM4" s="5">
        <v>434485.0969580284</v>
      </c>
      <c r="AN4" s="4">
        <f>AM4/AM8*100</f>
        <v>93.98438160871919</v>
      </c>
    </row>
    <row r="5" spans="1:40" ht="36" customHeight="1">
      <c r="A5" s="28"/>
      <c r="B5" s="13" t="s">
        <v>15</v>
      </c>
      <c r="C5" s="2">
        <v>9292</v>
      </c>
      <c r="D5" s="3">
        <f>C5/C9*100</f>
        <v>94.86472690148034</v>
      </c>
      <c r="E5" s="2">
        <v>9636</v>
      </c>
      <c r="F5" s="3">
        <f>E5/E9*100</f>
        <v>94.87053263758985</v>
      </c>
      <c r="G5" s="2">
        <v>10170</v>
      </c>
      <c r="H5" s="4">
        <f>G5/G9*100</f>
        <v>95.10894978023006</v>
      </c>
      <c r="I5" s="2">
        <v>10927</v>
      </c>
      <c r="J5" s="3">
        <f>I5/I9*100</f>
        <v>95.42398043838965</v>
      </c>
      <c r="K5" s="2">
        <v>10449</v>
      </c>
      <c r="L5" s="3">
        <f>K5/K9*100</f>
        <v>95.43337291076811</v>
      </c>
      <c r="M5" s="2">
        <v>13334</v>
      </c>
      <c r="N5" s="4">
        <f>M5/M9*100</f>
        <v>96.16327708062887</v>
      </c>
      <c r="O5" s="2">
        <v>13524</v>
      </c>
      <c r="P5" s="3">
        <f>O5/O9*100</f>
        <v>96.35910224438902</v>
      </c>
      <c r="Q5" s="2">
        <v>13682</v>
      </c>
      <c r="R5" s="3">
        <v>85.15590962843095</v>
      </c>
      <c r="S5" s="5">
        <v>14438</v>
      </c>
      <c r="T5" s="6">
        <f>S5/S9*100</f>
        <v>96.77592331925732</v>
      </c>
      <c r="U5" s="5">
        <v>14518</v>
      </c>
      <c r="V5" s="2">
        <f>U5/U9*100</f>
        <v>96.7479674796748</v>
      </c>
      <c r="W5" s="2">
        <v>86642</v>
      </c>
      <c r="X5" s="2">
        <f>W5/W9*100</f>
        <v>94.17813430726754</v>
      </c>
      <c r="Y5" s="2">
        <v>90989</v>
      </c>
      <c r="Z5" s="2">
        <f>Y5/Y9*100</f>
        <v>95.46236649390436</v>
      </c>
      <c r="AA5" s="2">
        <v>98875</v>
      </c>
      <c r="AB5" s="2">
        <f>AA5/AA9*100</f>
        <v>96.01658622799266</v>
      </c>
      <c r="AC5" s="2">
        <v>102069</v>
      </c>
      <c r="AD5" s="2">
        <v>95.34</v>
      </c>
      <c r="AE5" s="2">
        <v>114182</v>
      </c>
      <c r="AF5" s="2">
        <f>AE5/AE9*100</f>
        <v>96.86373315009459</v>
      </c>
      <c r="AG5" s="2">
        <v>116304</v>
      </c>
      <c r="AH5" s="2">
        <f>AG5/AG9*100</f>
        <v>96.7941675821432</v>
      </c>
      <c r="AI5" s="2">
        <v>127141</v>
      </c>
      <c r="AJ5" s="2">
        <f>AI5/AI9*100</f>
        <v>96.89664896008779</v>
      </c>
      <c r="AK5" s="5">
        <v>135488.20158108498</v>
      </c>
      <c r="AL5" s="5">
        <f>AK5/AK9*100</f>
        <v>97.20973017402885</v>
      </c>
      <c r="AM5" s="5">
        <v>140421.54430085662</v>
      </c>
      <c r="AN5" s="4">
        <f>AM5/AM9*100</f>
        <v>97.32737341858328</v>
      </c>
    </row>
    <row r="6" spans="1:40" ht="33" customHeight="1">
      <c r="A6" s="24" t="s">
        <v>7</v>
      </c>
      <c r="B6" s="8" t="s">
        <v>2</v>
      </c>
      <c r="C6" s="2">
        <v>503</v>
      </c>
      <c r="D6" s="3">
        <f>C6/C8*100</f>
        <v>5.135273098519653</v>
      </c>
      <c r="E6" s="2">
        <v>538</v>
      </c>
      <c r="F6" s="3">
        <f>E6/E8*100</f>
        <v>4.1024858929388435</v>
      </c>
      <c r="G6" s="2">
        <v>544</v>
      </c>
      <c r="H6" s="4">
        <f>G6/G8*100</f>
        <v>2.8624046303604316</v>
      </c>
      <c r="I6" s="2">
        <v>546</v>
      </c>
      <c r="J6" s="3">
        <f>I6/I8*100</f>
        <v>2.071320182094082</v>
      </c>
      <c r="K6" s="2">
        <v>498</v>
      </c>
      <c r="L6" s="3">
        <f>K6/K8*100</f>
        <v>1.251319161766923</v>
      </c>
      <c r="M6" s="2">
        <v>1765</v>
      </c>
      <c r="N6" s="4">
        <f>M6/M8*100</f>
        <v>2.6721371040998</v>
      </c>
      <c r="O6" s="2">
        <v>4729</v>
      </c>
      <c r="P6" s="3">
        <f>O6/O8*100</f>
        <v>7.652846554681685</v>
      </c>
      <c r="Q6" s="2">
        <v>3420</v>
      </c>
      <c r="R6" s="3">
        <v>28.84876091318258</v>
      </c>
      <c r="S6" s="5">
        <v>5345</v>
      </c>
      <c r="T6" s="6">
        <f>S6/S8*100</f>
        <v>8.121619157600438</v>
      </c>
      <c r="U6" s="5">
        <v>6216</v>
      </c>
      <c r="V6" s="7">
        <f>U6/U8*100</f>
        <v>9.250688295260064</v>
      </c>
      <c r="W6" s="5">
        <v>5356</v>
      </c>
      <c r="X6" s="5">
        <f>W6/W8*100</f>
        <v>5.821865692732451</v>
      </c>
      <c r="Y6" s="5">
        <v>5488</v>
      </c>
      <c r="Z6" s="5">
        <f>Y6/Y8*100</f>
        <v>5.422710564799811</v>
      </c>
      <c r="AA6" s="5">
        <v>6756</v>
      </c>
      <c r="AB6" s="5">
        <f>AA6/Y8*100</f>
        <v>6.675625469349038</v>
      </c>
      <c r="AC6" s="5">
        <v>7325</v>
      </c>
      <c r="AD6" s="5">
        <f>AC6/AC8*100</f>
        <v>5.163541519808262</v>
      </c>
      <c r="AE6" s="5">
        <v>9100</v>
      </c>
      <c r="AF6" s="5">
        <f>AE6/AE9*100</f>
        <v>7.719780452837231</v>
      </c>
      <c r="AG6" s="5">
        <v>15333</v>
      </c>
      <c r="AH6" s="5">
        <f>AG6/AG8*100</f>
        <v>6.120249551948078</v>
      </c>
      <c r="AI6" s="5">
        <v>15970</v>
      </c>
      <c r="AJ6" s="5">
        <f>AI6/AI8*100</f>
        <v>5.20960759943761</v>
      </c>
      <c r="AK6" s="5">
        <v>16062</v>
      </c>
      <c r="AL6" s="5">
        <v>4.9</v>
      </c>
      <c r="AM6" s="5">
        <v>27810</v>
      </c>
      <c r="AN6" s="4">
        <f>AM6/AM8*100</f>
        <v>6.0156393644750645</v>
      </c>
    </row>
    <row r="7" spans="1:40" ht="35.25" customHeight="1">
      <c r="A7" s="25"/>
      <c r="B7" s="8" t="s">
        <v>3</v>
      </c>
      <c r="C7" s="2">
        <v>503</v>
      </c>
      <c r="D7" s="3">
        <f>C7/C9*100</f>
        <v>5.135273098519653</v>
      </c>
      <c r="E7" s="2">
        <v>521</v>
      </c>
      <c r="F7" s="3">
        <f>E7/E9*100</f>
        <v>5.1294673624101605</v>
      </c>
      <c r="G7" s="2">
        <v>523</v>
      </c>
      <c r="H7" s="4">
        <f>G7/G9*100</f>
        <v>4.891050219769943</v>
      </c>
      <c r="I7" s="2">
        <v>524</v>
      </c>
      <c r="J7" s="3">
        <f>I7/I9*100</f>
        <v>4.576019561610339</v>
      </c>
      <c r="K7" s="2">
        <v>500</v>
      </c>
      <c r="L7" s="3">
        <f>K7/K9*100</f>
        <v>4.566627089231893</v>
      </c>
      <c r="M7" s="2">
        <v>532</v>
      </c>
      <c r="N7" s="4">
        <f>M7/M9*100</f>
        <v>3.8367229193711236</v>
      </c>
      <c r="O7" s="2">
        <v>511</v>
      </c>
      <c r="P7" s="3">
        <f>O7/O9*100</f>
        <v>3.6408977556109723</v>
      </c>
      <c r="Q7" s="2">
        <v>513</v>
      </c>
      <c r="R7" s="3">
        <v>14.844090371569054</v>
      </c>
      <c r="S7" s="5">
        <v>481</v>
      </c>
      <c r="T7" s="6">
        <f>S7/S9*100</f>
        <v>3.2240766807426766</v>
      </c>
      <c r="U7" s="5">
        <v>488</v>
      </c>
      <c r="V7" s="7">
        <f>U7/U9*100</f>
        <v>3.2520325203252036</v>
      </c>
      <c r="W7" s="5">
        <v>5356</v>
      </c>
      <c r="X7" s="5">
        <v>6</v>
      </c>
      <c r="Y7" s="5">
        <v>4325</v>
      </c>
      <c r="Z7" s="5">
        <f>Y7/Y9*100</f>
        <v>4.537633506095641</v>
      </c>
      <c r="AA7" s="5">
        <v>4102</v>
      </c>
      <c r="AB7" s="5">
        <f>AA7/AA9*100</f>
        <v>3.9834137720073417</v>
      </c>
      <c r="AC7" s="5">
        <v>4173</v>
      </c>
      <c r="AD7" s="5">
        <f>AC7/AC9*100</f>
        <v>3.92782515389394</v>
      </c>
      <c r="AE7" s="5">
        <v>3697</v>
      </c>
      <c r="AF7" s="5">
        <v>4</v>
      </c>
      <c r="AG7" s="5">
        <v>3852</v>
      </c>
      <c r="AH7" s="5">
        <f>AG7/AG9*100</f>
        <v>3.205832417856786</v>
      </c>
      <c r="AI7" s="5">
        <v>4072</v>
      </c>
      <c r="AJ7" s="5">
        <f>AI7/AI9*100</f>
        <v>3.1033510399122037</v>
      </c>
      <c r="AK7" s="5">
        <v>3889</v>
      </c>
      <c r="AL7" s="5">
        <f>AK7/AK9*100</f>
        <v>2.790269825971151</v>
      </c>
      <c r="AM7" s="5">
        <v>3856</v>
      </c>
      <c r="AN7" s="5">
        <f>AM7/AM9*100</f>
        <v>2.672626581416736</v>
      </c>
    </row>
    <row r="8" spans="1:40" ht="34.5" customHeight="1">
      <c r="A8" s="26" t="s">
        <v>4</v>
      </c>
      <c r="B8" s="9" t="s">
        <v>2</v>
      </c>
      <c r="C8" s="10">
        <f>C4+C6</f>
        <v>9795</v>
      </c>
      <c r="D8" s="10">
        <f aca="true" t="shared" si="0" ref="D8:AH8">D4+D6</f>
        <v>99.99999999999999</v>
      </c>
      <c r="E8" s="10">
        <f t="shared" si="0"/>
        <v>13114</v>
      </c>
      <c r="F8" s="10">
        <f t="shared" si="0"/>
        <v>100</v>
      </c>
      <c r="G8" s="10">
        <f t="shared" si="0"/>
        <v>19005</v>
      </c>
      <c r="H8" s="10">
        <f t="shared" si="0"/>
        <v>100</v>
      </c>
      <c r="I8" s="10">
        <f t="shared" si="0"/>
        <v>26360</v>
      </c>
      <c r="J8" s="10">
        <f t="shared" si="0"/>
        <v>100</v>
      </c>
      <c r="K8" s="10">
        <f t="shared" si="0"/>
        <v>39798</v>
      </c>
      <c r="L8" s="10">
        <f t="shared" si="0"/>
        <v>100</v>
      </c>
      <c r="M8" s="10">
        <f t="shared" si="0"/>
        <v>66052</v>
      </c>
      <c r="N8" s="10">
        <f t="shared" si="0"/>
        <v>100</v>
      </c>
      <c r="O8" s="10">
        <f t="shared" si="0"/>
        <v>61794</v>
      </c>
      <c r="P8" s="10">
        <f t="shared" si="0"/>
        <v>100.00000000000001</v>
      </c>
      <c r="Q8" s="10">
        <f t="shared" si="0"/>
        <v>69025</v>
      </c>
      <c r="R8" s="10">
        <f t="shared" si="0"/>
        <v>100</v>
      </c>
      <c r="S8" s="10">
        <f t="shared" si="0"/>
        <v>65812</v>
      </c>
      <c r="T8" s="10">
        <f t="shared" si="0"/>
        <v>100</v>
      </c>
      <c r="U8" s="10">
        <f t="shared" si="0"/>
        <v>67195</v>
      </c>
      <c r="V8" s="10">
        <f t="shared" si="0"/>
        <v>100</v>
      </c>
      <c r="W8" s="11">
        <v>91998</v>
      </c>
      <c r="X8" s="11">
        <f t="shared" si="0"/>
        <v>99.99999999999999</v>
      </c>
      <c r="Y8" s="11">
        <v>101204</v>
      </c>
      <c r="Z8" s="11">
        <f t="shared" si="0"/>
        <v>100</v>
      </c>
      <c r="AA8" s="11">
        <v>121652</v>
      </c>
      <c r="AB8" s="11">
        <v>100</v>
      </c>
      <c r="AC8" s="11">
        <v>141860</v>
      </c>
      <c r="AD8" s="11">
        <f t="shared" si="0"/>
        <v>100</v>
      </c>
      <c r="AE8" s="11">
        <v>166136</v>
      </c>
      <c r="AF8" s="11">
        <f t="shared" si="0"/>
        <v>88.69861706862189</v>
      </c>
      <c r="AG8" s="11">
        <v>250529</v>
      </c>
      <c r="AH8" s="11">
        <f t="shared" si="0"/>
        <v>100</v>
      </c>
      <c r="AI8" s="11">
        <v>306549</v>
      </c>
      <c r="AJ8" s="11">
        <f>AJ4+AJ6</f>
        <v>99.99999999999999</v>
      </c>
      <c r="AK8" s="11">
        <v>342082</v>
      </c>
      <c r="AL8" s="11">
        <f>AL4+AL6</f>
        <v>100.94000000000001</v>
      </c>
      <c r="AM8" s="11">
        <v>462295</v>
      </c>
      <c r="AN8" s="12">
        <f>AN4+AN6</f>
        <v>100.00002097319425</v>
      </c>
    </row>
    <row r="9" spans="1:40" ht="31.5" customHeight="1">
      <c r="A9" s="26"/>
      <c r="B9" s="9" t="s">
        <v>3</v>
      </c>
      <c r="C9" s="10">
        <f>C5+C7</f>
        <v>9795</v>
      </c>
      <c r="D9" s="10">
        <f aca="true" t="shared" si="1" ref="D9:AH9">D5+D7</f>
        <v>99.99999999999999</v>
      </c>
      <c r="E9" s="10">
        <f t="shared" si="1"/>
        <v>10157</v>
      </c>
      <c r="F9" s="10">
        <f t="shared" si="1"/>
        <v>100</v>
      </c>
      <c r="G9" s="10">
        <f t="shared" si="1"/>
        <v>10693</v>
      </c>
      <c r="H9" s="10">
        <f t="shared" si="1"/>
        <v>100</v>
      </c>
      <c r="I9" s="10">
        <f t="shared" si="1"/>
        <v>11451</v>
      </c>
      <c r="J9" s="10">
        <f t="shared" si="1"/>
        <v>99.99999999999999</v>
      </c>
      <c r="K9" s="10">
        <f t="shared" si="1"/>
        <v>10949</v>
      </c>
      <c r="L9" s="10">
        <f t="shared" si="1"/>
        <v>100</v>
      </c>
      <c r="M9" s="10">
        <f t="shared" si="1"/>
        <v>13866</v>
      </c>
      <c r="N9" s="10">
        <f t="shared" si="1"/>
        <v>100</v>
      </c>
      <c r="O9" s="10">
        <f t="shared" si="1"/>
        <v>14035</v>
      </c>
      <c r="P9" s="10">
        <f t="shared" si="1"/>
        <v>100</v>
      </c>
      <c r="Q9" s="10">
        <f t="shared" si="1"/>
        <v>14195</v>
      </c>
      <c r="R9" s="10">
        <f t="shared" si="1"/>
        <v>100</v>
      </c>
      <c r="S9" s="10">
        <f t="shared" si="1"/>
        <v>14919</v>
      </c>
      <c r="T9" s="10">
        <f t="shared" si="1"/>
        <v>100</v>
      </c>
      <c r="U9" s="10">
        <f t="shared" si="1"/>
        <v>15006</v>
      </c>
      <c r="V9" s="10">
        <f t="shared" si="1"/>
        <v>100</v>
      </c>
      <c r="W9" s="11">
        <v>91998</v>
      </c>
      <c r="X9" s="11">
        <f t="shared" si="1"/>
        <v>100.17813430726754</v>
      </c>
      <c r="Y9" s="11">
        <v>95314</v>
      </c>
      <c r="Z9" s="11">
        <f t="shared" si="1"/>
        <v>100</v>
      </c>
      <c r="AA9" s="11">
        <v>102977</v>
      </c>
      <c r="AB9" s="11">
        <f t="shared" si="1"/>
        <v>100</v>
      </c>
      <c r="AC9" s="11">
        <v>106242</v>
      </c>
      <c r="AD9" s="11">
        <f t="shared" si="1"/>
        <v>99.26782515389394</v>
      </c>
      <c r="AE9" s="11">
        <v>117879</v>
      </c>
      <c r="AF9" s="11">
        <f t="shared" si="1"/>
        <v>100.86373315009459</v>
      </c>
      <c r="AG9" s="11">
        <v>120156</v>
      </c>
      <c r="AH9" s="11">
        <f t="shared" si="1"/>
        <v>99.99999999999999</v>
      </c>
      <c r="AI9" s="11">
        <v>131213</v>
      </c>
      <c r="AJ9" s="11">
        <f>AJ5+AJ7</f>
        <v>99.99999999999999</v>
      </c>
      <c r="AK9" s="11">
        <v>139377.20158108498</v>
      </c>
      <c r="AL9" s="11">
        <f>AL5+AL7</f>
        <v>100</v>
      </c>
      <c r="AM9" s="11">
        <v>144277.5443008566</v>
      </c>
      <c r="AN9" s="12">
        <f>AN5+AN7</f>
        <v>100.00000000000001</v>
      </c>
    </row>
    <row r="10" spans="1:30" ht="23.25">
      <c r="A10" s="22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3.25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3.25">
      <c r="A12" s="20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3.25">
      <c r="A13" s="20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</sheetData>
  <sheetProtection/>
  <mergeCells count="28">
    <mergeCell ref="A13:AD13"/>
    <mergeCell ref="AK2:AL2"/>
    <mergeCell ref="Q2:R2"/>
    <mergeCell ref="A11:AD11"/>
    <mergeCell ref="A12:AD12"/>
    <mergeCell ref="A10:AD10"/>
    <mergeCell ref="A6:A7"/>
    <mergeCell ref="A8:A9"/>
    <mergeCell ref="C2:D2"/>
    <mergeCell ref="A4:A5"/>
    <mergeCell ref="A2:B3"/>
    <mergeCell ref="E2:F2"/>
    <mergeCell ref="G2:H2"/>
    <mergeCell ref="I2:J2"/>
    <mergeCell ref="K2:L2"/>
    <mergeCell ref="AM2:AN2"/>
    <mergeCell ref="A1:AN1"/>
    <mergeCell ref="M2:N2"/>
    <mergeCell ref="O2:P2"/>
    <mergeCell ref="AE2:AF2"/>
    <mergeCell ref="AG2:AH2"/>
    <mergeCell ref="AI2:AJ2"/>
    <mergeCell ref="S2:T2"/>
    <mergeCell ref="U2:V2"/>
    <mergeCell ref="W2:X2"/>
    <mergeCell ref="Y2:Z2"/>
    <mergeCell ref="AA2:AB2"/>
    <mergeCell ref="AC2:AD2"/>
  </mergeCells>
  <printOptions/>
  <pageMargins left="0.75" right="0.75" top="1" bottom="1" header="0.5" footer="0.5"/>
  <pageSetup horizontalDpi="600" verticalDpi="600" orientation="portrait" paperSize="9" scale="65" r:id="rId2"/>
  <colBreaks count="1" manualBreakCount="1">
    <brk id="12" max="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2005-07-05T15:38:06Z</cp:lastPrinted>
  <dcterms:created xsi:type="dcterms:W3CDTF">2005-07-05T15:38:00Z</dcterms:created>
  <dcterms:modified xsi:type="dcterms:W3CDTF">2010-02-01T07:40:05Z</dcterms:modified>
  <cp:category/>
  <cp:version/>
  <cp:contentType/>
  <cp:contentStatus/>
</cp:coreProperties>
</file>